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1700" windowHeight="5655" activeTab="4"/>
  </bookViews>
  <sheets>
    <sheet name="Dziewczęta licealiada" sheetId="1" r:id="rId1"/>
    <sheet name="Chłopcy licealiada" sheetId="2" r:id="rId2"/>
    <sheet name="Dziewczęta IMS" sheetId="3" r:id="rId3"/>
    <sheet name="Chłopcy IMS" sheetId="4" r:id="rId4"/>
    <sheet name="Dziewczęta IDiM młodsi" sheetId="5" r:id="rId5"/>
    <sheet name="Chłopcy IDiM młodsi" sheetId="6" r:id="rId6"/>
    <sheet name="Dziewczęta IDiM starsi" sheetId="7" r:id="rId7"/>
    <sheet name="Chłopcy IDiM starsi" sheetId="8" r:id="rId8"/>
  </sheets>
  <calcPr calcId="124519"/>
</workbook>
</file>

<file path=xl/calcChain.xml><?xml version="1.0" encoding="utf-8"?>
<calcChain xmlns="http://schemas.openxmlformats.org/spreadsheetml/2006/main">
  <c r="G7" i="8"/>
  <c r="G6"/>
  <c r="G5"/>
  <c r="G4"/>
  <c r="G7" i="7"/>
  <c r="G6"/>
  <c r="G5"/>
  <c r="G4"/>
  <c r="G3"/>
  <c r="H6" i="6"/>
  <c r="H5"/>
  <c r="H4"/>
  <c r="G4" i="5"/>
  <c r="G3"/>
  <c r="H5" i="4"/>
  <c r="H4"/>
  <c r="H3"/>
  <c r="G4" i="3"/>
  <c r="G5"/>
  <c r="G3"/>
  <c r="G6" i="2"/>
  <c r="G5"/>
  <c r="G4"/>
  <c r="G3"/>
  <c r="G5" i="1"/>
  <c r="G4"/>
  <c r="G3"/>
  <c r="G2"/>
</calcChain>
</file>

<file path=xl/sharedStrings.xml><?xml version="1.0" encoding="utf-8"?>
<sst xmlns="http://schemas.openxmlformats.org/spreadsheetml/2006/main" count="414" uniqueCount="196">
  <si>
    <t>Lp.</t>
  </si>
  <si>
    <t>Imię i Nazwisko</t>
  </si>
  <si>
    <t>Szkoła</t>
  </si>
  <si>
    <t>Pkt</t>
  </si>
  <si>
    <t>Julia Cieśla</t>
  </si>
  <si>
    <t>ZS Czchów</t>
  </si>
  <si>
    <t>Gabriela Szmider</t>
  </si>
  <si>
    <t>Marzena Maniak</t>
  </si>
  <si>
    <t>Nikola Chamielec</t>
  </si>
  <si>
    <t>Zielonka</t>
  </si>
  <si>
    <t>Alicja Pagacz</t>
  </si>
  <si>
    <t>Monika Macheta</t>
  </si>
  <si>
    <t>Technikum</t>
  </si>
  <si>
    <t>Gabriela Kociołek</t>
  </si>
  <si>
    <t>Emilia Rybacka</t>
  </si>
  <si>
    <t>Joanna Szewczyk</t>
  </si>
  <si>
    <t>Natalia Pisarczyk</t>
  </si>
  <si>
    <t>Ksenia Nowak</t>
  </si>
  <si>
    <t>LO</t>
  </si>
  <si>
    <t>Emilia Zydroń</t>
  </si>
  <si>
    <t>Paulina Krupińska</t>
  </si>
  <si>
    <t>Faustyna Górak</t>
  </si>
  <si>
    <t>Natalia Białka</t>
  </si>
  <si>
    <t>Magdalena Tomczyk</t>
  </si>
  <si>
    <t>Patrycja Gicala</t>
  </si>
  <si>
    <t>Patrycja Koczwara</t>
  </si>
  <si>
    <t>Katarzyna Siudut</t>
  </si>
  <si>
    <t>Aleksandra Musiał</t>
  </si>
  <si>
    <t>Kornelia Woda</t>
  </si>
  <si>
    <t>Ewa Wawryka</t>
  </si>
  <si>
    <t>Gabriela Ryba</t>
  </si>
  <si>
    <t>Kamila Zając</t>
  </si>
  <si>
    <t>Adam Marecik</t>
  </si>
  <si>
    <t>Jakub Drewko</t>
  </si>
  <si>
    <t>Mateusz Sikoń</t>
  </si>
  <si>
    <t>Jakub Motak</t>
  </si>
  <si>
    <t>Jakub Ptak</t>
  </si>
  <si>
    <t>Grzegorz Kulig</t>
  </si>
  <si>
    <t>Filip Bober</t>
  </si>
  <si>
    <t>Sebastian Pasek</t>
  </si>
  <si>
    <t>Rafał Kołodziej</t>
  </si>
  <si>
    <t>Mikołaj Ryś</t>
  </si>
  <si>
    <t>Wiktor Kostuch</t>
  </si>
  <si>
    <t>Patryk Rabiasz</t>
  </si>
  <si>
    <t>Paweł Pałucki</t>
  </si>
  <si>
    <t>Kacper Mikołajek</t>
  </si>
  <si>
    <t>Mateusz Dzięgiel</t>
  </si>
  <si>
    <t>Wiktor Legutko</t>
  </si>
  <si>
    <t>Patryk Kozdrój</t>
  </si>
  <si>
    <t>Dawid Tyrkiel</t>
  </si>
  <si>
    <t>Grzegorz Zieliński</t>
  </si>
  <si>
    <t>Karol Kuś</t>
  </si>
  <si>
    <t>Konrad Hosaniak</t>
  </si>
  <si>
    <t>Brunon Turlej</t>
  </si>
  <si>
    <t>Piotr Pitaś</t>
  </si>
  <si>
    <t>Hubert Pukal</t>
  </si>
  <si>
    <t>Liudmyla Maleshko</t>
  </si>
  <si>
    <t>SP Jurków</t>
  </si>
  <si>
    <t>Marcelina Mamiak</t>
  </si>
  <si>
    <t>Zuzanna Wojnicka</t>
  </si>
  <si>
    <t>Zaborów</t>
  </si>
  <si>
    <t>Nikola Leśniak</t>
  </si>
  <si>
    <t>Julia Kulik</t>
  </si>
  <si>
    <t>Maria Latocha</t>
  </si>
  <si>
    <t>Maja Tekiela</t>
  </si>
  <si>
    <t>Julia Kotwa</t>
  </si>
  <si>
    <t>Emilia Łucarz</t>
  </si>
  <si>
    <t>Julia Wojnicka</t>
  </si>
  <si>
    <t>Amelia Miterka</t>
  </si>
  <si>
    <t>ZSP Brzesko</t>
  </si>
  <si>
    <t>Lena Łukowicz</t>
  </si>
  <si>
    <t>Nadia Grabka</t>
  </si>
  <si>
    <t>Milena Kupiec</t>
  </si>
  <si>
    <t>Martyna Mendel</t>
  </si>
  <si>
    <t>Julia Górak</t>
  </si>
  <si>
    <t>Magda Kołodziej</t>
  </si>
  <si>
    <t>Wiktoria Bocheńska</t>
  </si>
  <si>
    <t>Klaudia Brzęk</t>
  </si>
  <si>
    <t>rezerwa</t>
  </si>
  <si>
    <t>Rafał Latuszek</t>
  </si>
  <si>
    <t>ZS Szczurowa</t>
  </si>
  <si>
    <t>Kacper Kapa</t>
  </si>
  <si>
    <t>Wiktor Siudut</t>
  </si>
  <si>
    <t>Maciej Rogoziński</t>
  </si>
  <si>
    <t>Brzesko nr3</t>
  </si>
  <si>
    <t>Jakub Kornaś</t>
  </si>
  <si>
    <t>SP Tworkowa</t>
  </si>
  <si>
    <t>Sebastian Włodarczyk</t>
  </si>
  <si>
    <t>Hubert Trojanowski</t>
  </si>
  <si>
    <t>Oliwier Brzęk</t>
  </si>
  <si>
    <t>Dawid Maciaś</t>
  </si>
  <si>
    <t>Karol Gołębiowski</t>
  </si>
  <si>
    <t>Dawid Okas</t>
  </si>
  <si>
    <t>Artur Wąsik</t>
  </si>
  <si>
    <t>Jakub Wróbel</t>
  </si>
  <si>
    <t>Karol Wojewoda</t>
  </si>
  <si>
    <t>Kewin Kubala</t>
  </si>
  <si>
    <t>Poręba Spytkowska</t>
  </si>
  <si>
    <t>indywidualnie</t>
  </si>
  <si>
    <t>Kacper Dychus</t>
  </si>
  <si>
    <t>Kamil Maciaś</t>
  </si>
  <si>
    <t>Filip Czesak</t>
  </si>
  <si>
    <t>Hubert Zięba</t>
  </si>
  <si>
    <t>Zofia Mleczko</t>
  </si>
  <si>
    <t>Dębno</t>
  </si>
  <si>
    <t>Kinga Dadej</t>
  </si>
  <si>
    <t>Karolina Plewa</t>
  </si>
  <si>
    <t>Lena Hajduk</t>
  </si>
  <si>
    <t>Zosia Pomykacz</t>
  </si>
  <si>
    <t>Dorota Dumieńska</t>
  </si>
  <si>
    <t>Zuzanna Gorla</t>
  </si>
  <si>
    <t>Nadia Hatat</t>
  </si>
  <si>
    <t>Ewa Krawczyk</t>
  </si>
  <si>
    <t>Natasza Zawada</t>
  </si>
  <si>
    <t>Aleksandra Cieśla</t>
  </si>
  <si>
    <t>Oliwia Mardoń</t>
  </si>
  <si>
    <t>Dędno</t>
  </si>
  <si>
    <t>Mikołaj Bober</t>
  </si>
  <si>
    <t>Joachim Masłoń</t>
  </si>
  <si>
    <t>Wojciech Pamuła</t>
  </si>
  <si>
    <t>Ksawery Grabarz</t>
  </si>
  <si>
    <t>Kamil Kulik</t>
  </si>
  <si>
    <t>Maksymiliam Rosegnal</t>
  </si>
  <si>
    <t>Dawid Fielek</t>
  </si>
  <si>
    <t>Nikodem Szwarga</t>
  </si>
  <si>
    <t>Norbert Morys</t>
  </si>
  <si>
    <t>Kamil Krężołek</t>
  </si>
  <si>
    <t>Kacper Klaus</t>
  </si>
  <si>
    <t>Wiktor Przybyło</t>
  </si>
  <si>
    <t>Krystian Brzęk</t>
  </si>
  <si>
    <t>Marcel Sacha</t>
  </si>
  <si>
    <t>Kamil Jedynak</t>
  </si>
  <si>
    <t>Kacper Kania</t>
  </si>
  <si>
    <t>Kamil Ludkowski</t>
  </si>
  <si>
    <t>Kacper Rzepa</t>
  </si>
  <si>
    <t>Leon Sadowski</t>
  </si>
  <si>
    <t>Igor Łukowicz</t>
  </si>
  <si>
    <t>PSP Brzesko nr3</t>
  </si>
  <si>
    <t>Ignacy Kluska</t>
  </si>
  <si>
    <t>PSP Łoniowa</t>
  </si>
  <si>
    <t>Julia Gajda</t>
  </si>
  <si>
    <t>Zuzanna Jewuła</t>
  </si>
  <si>
    <t>Anna Szot</t>
  </si>
  <si>
    <t>Amelia Niedojadło</t>
  </si>
  <si>
    <t>Emilia Gnela</t>
  </si>
  <si>
    <t>PSP Gnojnik</t>
  </si>
  <si>
    <t>Amelia Cichostępska</t>
  </si>
  <si>
    <t>Emilia Jarzmik</t>
  </si>
  <si>
    <t>Anna Kos</t>
  </si>
  <si>
    <t>Laura Hołyst</t>
  </si>
  <si>
    <t>Izabela Pochroń</t>
  </si>
  <si>
    <t>Lena Boroń</t>
  </si>
  <si>
    <t>Weronika Witek</t>
  </si>
  <si>
    <t>Natalia Hajduga</t>
  </si>
  <si>
    <t>Julia Potok</t>
  </si>
  <si>
    <t>Małgorzata Kornaś</t>
  </si>
  <si>
    <t>Julia Biernat</t>
  </si>
  <si>
    <t>Adrianna Badzioch</t>
  </si>
  <si>
    <t>Zuzanna Stalmach</t>
  </si>
  <si>
    <t>Weronika Baca</t>
  </si>
  <si>
    <t>Natasza Stężowska</t>
  </si>
  <si>
    <t>Karolina Powroźnik</t>
  </si>
  <si>
    <t>Maria Szot</t>
  </si>
  <si>
    <t>Amelia Wiecha</t>
  </si>
  <si>
    <t>Oliwia Grabka</t>
  </si>
  <si>
    <t>Wiktoria Rudek</t>
  </si>
  <si>
    <t>Natalia Łucarz</t>
  </si>
  <si>
    <t>Izabela Glonek</t>
  </si>
  <si>
    <t>Milena Kurtyka</t>
  </si>
  <si>
    <t>Oktawia Mikos</t>
  </si>
  <si>
    <t>Laura Mikos</t>
  </si>
  <si>
    <t>Dawid Gałat</t>
  </si>
  <si>
    <t>Dawid Tokarz</t>
  </si>
  <si>
    <t>Adam Molenda</t>
  </si>
  <si>
    <t>Gabriel Skura</t>
  </si>
  <si>
    <t>Bartłomiej Maciaś</t>
  </si>
  <si>
    <t>Jan Dzień</t>
  </si>
  <si>
    <t>Szymon Powroźnik</t>
  </si>
  <si>
    <t>Jakub Giemza</t>
  </si>
  <si>
    <t>Dominik Dudek</t>
  </si>
  <si>
    <t>Dawid Pabian</t>
  </si>
  <si>
    <t>Leon Pukal</t>
  </si>
  <si>
    <t>Wiktor Czuj</t>
  </si>
  <si>
    <t>Kamil Kornaś</t>
  </si>
  <si>
    <t>Samuel Hajduk</t>
  </si>
  <si>
    <t>Patryk Czosnek</t>
  </si>
  <si>
    <t>Aleksander Martyna</t>
  </si>
  <si>
    <t>Marcin Bodura</t>
  </si>
  <si>
    <t>Szymon Wawryka</t>
  </si>
  <si>
    <t>Wiktor Pilch</t>
  </si>
  <si>
    <t>Kamil Sadlej</t>
  </si>
  <si>
    <t>Paweł Tokarz</t>
  </si>
  <si>
    <t>Norbert Chabura</t>
  </si>
  <si>
    <t>Aleksander Kozub</t>
  </si>
  <si>
    <t>Ksawery Michałek</t>
  </si>
  <si>
    <t>Eryk Ćwik</t>
  </si>
</sst>
</file>

<file path=xl/styles.xml><?xml version="1.0" encoding="utf-8"?>
<styleSheet xmlns="http://schemas.openxmlformats.org/spreadsheetml/2006/main">
  <fonts count="1"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2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 applyBorder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G9" sqref="G9"/>
    </sheetView>
  </sheetViews>
  <sheetFormatPr defaultRowHeight="14.25"/>
  <cols>
    <col min="2" max="2" width="17.75" customWidth="1"/>
    <col min="3" max="3" width="18.25" customWidth="1"/>
    <col min="6" max="6" width="10.875" customWidth="1"/>
  </cols>
  <sheetData>
    <row r="1" spans="1:7" ht="15" thickBot="1">
      <c r="A1" s="1" t="s">
        <v>0</v>
      </c>
      <c r="B1" s="2" t="s">
        <v>1</v>
      </c>
      <c r="C1" s="2" t="s">
        <v>2</v>
      </c>
      <c r="D1" s="3" t="s">
        <v>3</v>
      </c>
    </row>
    <row r="2" spans="1:7">
      <c r="A2" s="4">
        <v>1</v>
      </c>
      <c r="B2" s="5" t="s">
        <v>31</v>
      </c>
      <c r="C2" s="5" t="s">
        <v>9</v>
      </c>
      <c r="D2" s="6">
        <v>1</v>
      </c>
      <c r="F2" t="s">
        <v>9</v>
      </c>
      <c r="G2" s="13">
        <f>1+9+11+15+20+21</f>
        <v>77</v>
      </c>
    </row>
    <row r="3" spans="1:7">
      <c r="A3" s="7">
        <v>2</v>
      </c>
      <c r="B3" s="8" t="s">
        <v>30</v>
      </c>
      <c r="C3" s="8" t="s">
        <v>18</v>
      </c>
      <c r="D3" s="9">
        <v>2</v>
      </c>
      <c r="F3" t="s">
        <v>12</v>
      </c>
      <c r="G3">
        <f>4+5+7+12+17+19</f>
        <v>64</v>
      </c>
    </row>
    <row r="4" spans="1:7">
      <c r="A4" s="7">
        <v>3</v>
      </c>
      <c r="B4" s="8" t="s">
        <v>29</v>
      </c>
      <c r="C4" s="8" t="s">
        <v>18</v>
      </c>
      <c r="D4" s="9">
        <v>3</v>
      </c>
      <c r="F4" t="s">
        <v>18</v>
      </c>
      <c r="G4">
        <f>2+3+6+8+13+14</f>
        <v>46</v>
      </c>
    </row>
    <row r="5" spans="1:7">
      <c r="A5" s="7">
        <v>4</v>
      </c>
      <c r="B5" s="8" t="s">
        <v>28</v>
      </c>
      <c r="C5" s="8" t="s">
        <v>12</v>
      </c>
      <c r="D5" s="9">
        <v>4</v>
      </c>
      <c r="F5" t="s">
        <v>5</v>
      </c>
      <c r="G5">
        <f>10+16+18+22+23+24</f>
        <v>113</v>
      </c>
    </row>
    <row r="6" spans="1:7">
      <c r="A6" s="7">
        <v>5</v>
      </c>
      <c r="B6" s="8" t="s">
        <v>27</v>
      </c>
      <c r="C6" s="8" t="s">
        <v>12</v>
      </c>
      <c r="D6" s="9">
        <v>5</v>
      </c>
    </row>
    <row r="7" spans="1:7">
      <c r="A7" s="7">
        <v>6</v>
      </c>
      <c r="B7" s="8" t="s">
        <v>26</v>
      </c>
      <c r="C7" s="8" t="s">
        <v>18</v>
      </c>
      <c r="D7" s="9">
        <v>6</v>
      </c>
    </row>
    <row r="8" spans="1:7">
      <c r="A8" s="7">
        <v>7</v>
      </c>
      <c r="B8" s="8" t="s">
        <v>25</v>
      </c>
      <c r="C8" s="8" t="s">
        <v>12</v>
      </c>
      <c r="D8" s="9">
        <v>7</v>
      </c>
    </row>
    <row r="9" spans="1:7">
      <c r="A9" s="7">
        <v>8</v>
      </c>
      <c r="B9" s="8" t="s">
        <v>24</v>
      </c>
      <c r="C9" s="8" t="s">
        <v>18</v>
      </c>
      <c r="D9" s="9">
        <v>8</v>
      </c>
    </row>
    <row r="10" spans="1:7">
      <c r="A10" s="7">
        <v>9</v>
      </c>
      <c r="B10" s="8" t="s">
        <v>23</v>
      </c>
      <c r="C10" s="8" t="s">
        <v>9</v>
      </c>
      <c r="D10" s="9">
        <v>9</v>
      </c>
    </row>
    <row r="11" spans="1:7">
      <c r="A11" s="7">
        <v>10</v>
      </c>
      <c r="B11" s="8" t="s">
        <v>22</v>
      </c>
      <c r="C11" s="8" t="s">
        <v>5</v>
      </c>
      <c r="D11" s="9">
        <v>10</v>
      </c>
    </row>
    <row r="12" spans="1:7">
      <c r="A12" s="7">
        <v>11</v>
      </c>
      <c r="B12" s="8" t="s">
        <v>21</v>
      </c>
      <c r="C12" s="8" t="s">
        <v>9</v>
      </c>
      <c r="D12" s="9">
        <v>11</v>
      </c>
    </row>
    <row r="13" spans="1:7">
      <c r="A13" s="7">
        <v>12</v>
      </c>
      <c r="B13" s="8" t="s">
        <v>20</v>
      </c>
      <c r="C13" s="8" t="s">
        <v>12</v>
      </c>
      <c r="D13" s="9">
        <v>12</v>
      </c>
    </row>
    <row r="14" spans="1:7">
      <c r="A14" s="7">
        <v>13</v>
      </c>
      <c r="B14" s="8" t="s">
        <v>19</v>
      </c>
      <c r="C14" s="8" t="s">
        <v>18</v>
      </c>
      <c r="D14" s="9">
        <v>13</v>
      </c>
    </row>
    <row r="15" spans="1:7">
      <c r="A15" s="7">
        <v>14</v>
      </c>
      <c r="B15" s="8" t="s">
        <v>17</v>
      </c>
      <c r="C15" s="8" t="s">
        <v>18</v>
      </c>
      <c r="D15" s="9">
        <v>14</v>
      </c>
    </row>
    <row r="16" spans="1:7">
      <c r="A16" s="7">
        <v>15</v>
      </c>
      <c r="B16" s="8" t="s">
        <v>16</v>
      </c>
      <c r="C16" s="8" t="s">
        <v>9</v>
      </c>
      <c r="D16" s="9">
        <v>15</v>
      </c>
    </row>
    <row r="17" spans="1:4">
      <c r="A17" s="7">
        <v>16</v>
      </c>
      <c r="B17" s="8" t="s">
        <v>15</v>
      </c>
      <c r="C17" s="8" t="s">
        <v>5</v>
      </c>
      <c r="D17" s="9">
        <v>16</v>
      </c>
    </row>
    <row r="18" spans="1:4">
      <c r="A18" s="7">
        <v>17</v>
      </c>
      <c r="B18" s="8" t="s">
        <v>14</v>
      </c>
      <c r="C18" s="8" t="s">
        <v>12</v>
      </c>
      <c r="D18" s="9">
        <v>17</v>
      </c>
    </row>
    <row r="19" spans="1:4">
      <c r="A19" s="7">
        <v>18</v>
      </c>
      <c r="B19" s="8" t="s">
        <v>13</v>
      </c>
      <c r="C19" s="8" t="s">
        <v>5</v>
      </c>
      <c r="D19" s="9">
        <v>18</v>
      </c>
    </row>
    <row r="20" spans="1:4">
      <c r="A20" s="7">
        <v>19</v>
      </c>
      <c r="B20" s="8" t="s">
        <v>11</v>
      </c>
      <c r="C20" s="8" t="s">
        <v>12</v>
      </c>
      <c r="D20" s="9">
        <v>19</v>
      </c>
    </row>
    <row r="21" spans="1:4">
      <c r="A21" s="7">
        <v>20</v>
      </c>
      <c r="B21" s="8" t="s">
        <v>10</v>
      </c>
      <c r="C21" s="8" t="s">
        <v>9</v>
      </c>
      <c r="D21" s="9">
        <v>20</v>
      </c>
    </row>
    <row r="22" spans="1:4">
      <c r="A22" s="7">
        <v>21</v>
      </c>
      <c r="B22" s="8" t="s">
        <v>8</v>
      </c>
      <c r="C22" s="8" t="s">
        <v>9</v>
      </c>
      <c r="D22" s="9">
        <v>21</v>
      </c>
    </row>
    <row r="23" spans="1:4">
      <c r="A23" s="7">
        <v>22</v>
      </c>
      <c r="B23" s="8" t="s">
        <v>7</v>
      </c>
      <c r="C23" s="8" t="s">
        <v>5</v>
      </c>
      <c r="D23" s="9">
        <v>22</v>
      </c>
    </row>
    <row r="24" spans="1:4">
      <c r="A24" s="7">
        <v>23</v>
      </c>
      <c r="B24" s="8" t="s">
        <v>6</v>
      </c>
      <c r="C24" s="8" t="s">
        <v>5</v>
      </c>
      <c r="D24" s="9">
        <v>23</v>
      </c>
    </row>
    <row r="25" spans="1:4">
      <c r="A25" s="7">
        <v>24</v>
      </c>
      <c r="B25" s="8" t="s">
        <v>4</v>
      </c>
      <c r="C25" s="8" t="s">
        <v>5</v>
      </c>
      <c r="D25" s="9">
        <v>24</v>
      </c>
    </row>
    <row r="26" spans="1:4">
      <c r="A26" s="7">
        <v>25</v>
      </c>
      <c r="B26" s="8"/>
      <c r="C26" s="8"/>
      <c r="D26" s="9">
        <v>25</v>
      </c>
    </row>
    <row r="27" spans="1:4">
      <c r="A27" s="7">
        <v>26</v>
      </c>
      <c r="B27" s="8"/>
      <c r="C27" s="8"/>
      <c r="D27" s="9">
        <v>26</v>
      </c>
    </row>
    <row r="28" spans="1:4">
      <c r="A28" s="7">
        <v>27</v>
      </c>
      <c r="B28" s="8"/>
      <c r="C28" s="8"/>
      <c r="D28" s="9">
        <v>27</v>
      </c>
    </row>
    <row r="29" spans="1:4">
      <c r="A29" s="7">
        <v>28</v>
      </c>
      <c r="B29" s="8"/>
      <c r="C29" s="8"/>
      <c r="D29" s="9">
        <v>28</v>
      </c>
    </row>
    <row r="30" spans="1:4">
      <c r="A30" s="7">
        <v>29</v>
      </c>
      <c r="B30" s="8"/>
      <c r="C30" s="8"/>
      <c r="D30" s="9">
        <v>29</v>
      </c>
    </row>
    <row r="31" spans="1:4">
      <c r="A31" s="7">
        <v>30</v>
      </c>
      <c r="B31" s="8"/>
      <c r="C31" s="8"/>
      <c r="D31" s="9">
        <v>30</v>
      </c>
    </row>
    <row r="32" spans="1:4">
      <c r="A32" s="7">
        <v>31</v>
      </c>
      <c r="B32" s="8"/>
      <c r="C32" s="8"/>
      <c r="D32" s="9">
        <v>31</v>
      </c>
    </row>
    <row r="33" spans="1:4">
      <c r="A33" s="7">
        <v>32</v>
      </c>
      <c r="B33" s="8"/>
      <c r="C33" s="8"/>
      <c r="D33" s="9">
        <v>32</v>
      </c>
    </row>
    <row r="34" spans="1:4">
      <c r="A34" s="7">
        <v>33</v>
      </c>
      <c r="B34" s="8"/>
      <c r="C34" s="8"/>
      <c r="D34" s="9">
        <v>33</v>
      </c>
    </row>
    <row r="35" spans="1:4">
      <c r="A35" s="7">
        <v>34</v>
      </c>
      <c r="B35" s="8"/>
      <c r="C35" s="8"/>
      <c r="D35" s="9">
        <v>34</v>
      </c>
    </row>
    <row r="36" spans="1:4">
      <c r="A36" s="7">
        <v>35</v>
      </c>
      <c r="B36" s="8"/>
      <c r="C36" s="8"/>
      <c r="D36" s="9">
        <v>35</v>
      </c>
    </row>
    <row r="37" spans="1:4">
      <c r="A37" s="7">
        <v>36</v>
      </c>
      <c r="B37" s="8"/>
      <c r="C37" s="8"/>
      <c r="D37" s="9">
        <v>36</v>
      </c>
    </row>
    <row r="38" spans="1:4">
      <c r="A38" s="7">
        <v>37</v>
      </c>
      <c r="B38" s="8"/>
      <c r="C38" s="8"/>
      <c r="D38" s="9">
        <v>37</v>
      </c>
    </row>
    <row r="39" spans="1:4">
      <c r="A39" s="7">
        <v>38</v>
      </c>
      <c r="B39" s="8"/>
      <c r="C39" s="8"/>
      <c r="D39" s="9">
        <v>38</v>
      </c>
    </row>
    <row r="40" spans="1:4">
      <c r="A40" s="7">
        <v>39</v>
      </c>
      <c r="B40" s="8"/>
      <c r="C40" s="8"/>
      <c r="D40" s="9">
        <v>39</v>
      </c>
    </row>
    <row r="41" spans="1:4" ht="15" thickBot="1">
      <c r="A41" s="10">
        <v>40</v>
      </c>
      <c r="B41" s="11"/>
      <c r="C41" s="11"/>
      <c r="D41" s="12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F15" sqref="F15"/>
    </sheetView>
  </sheetViews>
  <sheetFormatPr defaultRowHeight="14.25"/>
  <cols>
    <col min="2" max="2" width="15.25" customWidth="1"/>
    <col min="3" max="3" width="16" customWidth="1"/>
    <col min="6" max="6" width="10.125" customWidth="1"/>
  </cols>
  <sheetData>
    <row r="1" spans="1:7" ht="15" thickBot="1">
      <c r="A1" s="1" t="s">
        <v>0</v>
      </c>
      <c r="B1" s="2" t="s">
        <v>1</v>
      </c>
      <c r="C1" s="2" t="s">
        <v>2</v>
      </c>
      <c r="D1" s="3" t="s">
        <v>3</v>
      </c>
    </row>
    <row r="2" spans="1:7">
      <c r="A2" s="4">
        <v>1</v>
      </c>
      <c r="B2" s="5" t="s">
        <v>55</v>
      </c>
      <c r="C2" s="5" t="s">
        <v>12</v>
      </c>
      <c r="D2" s="6">
        <v>1</v>
      </c>
    </row>
    <row r="3" spans="1:7">
      <c r="A3" s="7">
        <v>2</v>
      </c>
      <c r="B3" s="8" t="s">
        <v>54</v>
      </c>
      <c r="C3" s="8" t="s">
        <v>18</v>
      </c>
      <c r="D3" s="9">
        <v>2</v>
      </c>
      <c r="F3" t="s">
        <v>9</v>
      </c>
      <c r="G3">
        <f>4+5+7+16+17+18</f>
        <v>67</v>
      </c>
    </row>
    <row r="4" spans="1:7">
      <c r="A4" s="7">
        <v>3</v>
      </c>
      <c r="B4" s="8" t="s">
        <v>53</v>
      </c>
      <c r="C4" s="8" t="s">
        <v>12</v>
      </c>
      <c r="D4" s="9">
        <v>3</v>
      </c>
      <c r="F4" t="s">
        <v>12</v>
      </c>
      <c r="G4">
        <f>1+3+6+9+13+15</f>
        <v>47</v>
      </c>
    </row>
    <row r="5" spans="1:7">
      <c r="A5" s="7">
        <v>4</v>
      </c>
      <c r="B5" s="8" t="s">
        <v>52</v>
      </c>
      <c r="C5" s="8" t="s">
        <v>9</v>
      </c>
      <c r="D5" s="9">
        <v>4</v>
      </c>
      <c r="F5" t="s">
        <v>18</v>
      </c>
      <c r="G5">
        <f>2+11+12+21+23+24</f>
        <v>93</v>
      </c>
    </row>
    <row r="6" spans="1:7">
      <c r="A6" s="7">
        <v>5</v>
      </c>
      <c r="B6" s="8" t="s">
        <v>51</v>
      </c>
      <c r="C6" s="8" t="s">
        <v>9</v>
      </c>
      <c r="D6" s="9">
        <v>5</v>
      </c>
      <c r="F6" t="s">
        <v>5</v>
      </c>
      <c r="G6">
        <f>8+10+14+19+20+22</f>
        <v>93</v>
      </c>
    </row>
    <row r="7" spans="1:7">
      <c r="A7" s="7">
        <v>6</v>
      </c>
      <c r="B7" s="8" t="s">
        <v>50</v>
      </c>
      <c r="C7" s="8" t="s">
        <v>12</v>
      </c>
      <c r="D7" s="9">
        <v>6</v>
      </c>
    </row>
    <row r="8" spans="1:7">
      <c r="A8" s="7">
        <v>7</v>
      </c>
      <c r="B8" s="8" t="s">
        <v>49</v>
      </c>
      <c r="C8" s="8" t="s">
        <v>9</v>
      </c>
      <c r="D8" s="9">
        <v>7</v>
      </c>
    </row>
    <row r="9" spans="1:7">
      <c r="A9" s="7">
        <v>8</v>
      </c>
      <c r="B9" s="8" t="s">
        <v>48</v>
      </c>
      <c r="C9" s="8" t="s">
        <v>5</v>
      </c>
      <c r="D9" s="9">
        <v>8</v>
      </c>
    </row>
    <row r="10" spans="1:7">
      <c r="A10" s="7">
        <v>9</v>
      </c>
      <c r="B10" s="8" t="s">
        <v>47</v>
      </c>
      <c r="C10" s="8" t="s">
        <v>12</v>
      </c>
      <c r="D10" s="9">
        <v>9</v>
      </c>
    </row>
    <row r="11" spans="1:7">
      <c r="A11" s="7">
        <v>10</v>
      </c>
      <c r="B11" s="8" t="s">
        <v>46</v>
      </c>
      <c r="C11" s="8" t="s">
        <v>5</v>
      </c>
      <c r="D11" s="9">
        <v>10</v>
      </c>
    </row>
    <row r="12" spans="1:7">
      <c r="A12" s="7">
        <v>11</v>
      </c>
      <c r="B12" s="8" t="s">
        <v>45</v>
      </c>
      <c r="C12" s="8" t="s">
        <v>18</v>
      </c>
      <c r="D12" s="9">
        <v>11</v>
      </c>
    </row>
    <row r="13" spans="1:7">
      <c r="A13" s="7">
        <v>12</v>
      </c>
      <c r="B13" s="8" t="s">
        <v>44</v>
      </c>
      <c r="C13" s="8" t="s">
        <v>18</v>
      </c>
      <c r="D13" s="9">
        <v>12</v>
      </c>
    </row>
    <row r="14" spans="1:7">
      <c r="A14" s="7">
        <v>13</v>
      </c>
      <c r="B14" s="8" t="s">
        <v>43</v>
      </c>
      <c r="C14" s="8" t="s">
        <v>12</v>
      </c>
      <c r="D14" s="9">
        <v>13</v>
      </c>
    </row>
    <row r="15" spans="1:7">
      <c r="A15" s="7">
        <v>14</v>
      </c>
      <c r="B15" s="8" t="s">
        <v>42</v>
      </c>
      <c r="C15" s="8" t="s">
        <v>5</v>
      </c>
      <c r="D15" s="9">
        <v>14</v>
      </c>
    </row>
    <row r="16" spans="1:7">
      <c r="A16" s="7">
        <v>15</v>
      </c>
      <c r="B16" s="8" t="s">
        <v>41</v>
      </c>
      <c r="C16" s="8" t="s">
        <v>12</v>
      </c>
      <c r="D16" s="9">
        <v>15</v>
      </c>
    </row>
    <row r="17" spans="1:4">
      <c r="A17" s="7">
        <v>16</v>
      </c>
      <c r="B17" s="8" t="s">
        <v>40</v>
      </c>
      <c r="C17" s="8" t="s">
        <v>9</v>
      </c>
      <c r="D17" s="9">
        <v>16</v>
      </c>
    </row>
    <row r="18" spans="1:4">
      <c r="A18" s="7">
        <v>17</v>
      </c>
      <c r="B18" s="8" t="s">
        <v>39</v>
      </c>
      <c r="C18" s="8" t="s">
        <v>9</v>
      </c>
      <c r="D18" s="9">
        <v>17</v>
      </c>
    </row>
    <row r="19" spans="1:4">
      <c r="A19" s="7">
        <v>18</v>
      </c>
      <c r="B19" s="8" t="s">
        <v>38</v>
      </c>
      <c r="C19" s="8" t="s">
        <v>9</v>
      </c>
      <c r="D19" s="9">
        <v>18</v>
      </c>
    </row>
    <row r="20" spans="1:4">
      <c r="A20" s="7">
        <v>19</v>
      </c>
      <c r="B20" s="8" t="s">
        <v>37</v>
      </c>
      <c r="C20" s="8" t="s">
        <v>5</v>
      </c>
      <c r="D20" s="9">
        <v>19</v>
      </c>
    </row>
    <row r="21" spans="1:4">
      <c r="A21" s="7">
        <v>20</v>
      </c>
      <c r="B21" s="8" t="s">
        <v>36</v>
      </c>
      <c r="C21" s="8" t="s">
        <v>5</v>
      </c>
      <c r="D21" s="9">
        <v>20</v>
      </c>
    </row>
    <row r="22" spans="1:4">
      <c r="A22" s="7">
        <v>21</v>
      </c>
      <c r="B22" s="8" t="s">
        <v>35</v>
      </c>
      <c r="C22" s="8" t="s">
        <v>18</v>
      </c>
      <c r="D22" s="9">
        <v>21</v>
      </c>
    </row>
    <row r="23" spans="1:4">
      <c r="A23" s="7">
        <v>22</v>
      </c>
      <c r="B23" s="8" t="s">
        <v>34</v>
      </c>
      <c r="C23" s="8" t="s">
        <v>5</v>
      </c>
      <c r="D23" s="9">
        <v>22</v>
      </c>
    </row>
    <row r="24" spans="1:4">
      <c r="A24" s="7">
        <v>23</v>
      </c>
      <c r="B24" s="8" t="s">
        <v>33</v>
      </c>
      <c r="C24" s="8" t="s">
        <v>18</v>
      </c>
      <c r="D24" s="9">
        <v>23</v>
      </c>
    </row>
    <row r="25" spans="1:4">
      <c r="A25" s="7">
        <v>24</v>
      </c>
      <c r="B25" s="8" t="s">
        <v>32</v>
      </c>
      <c r="C25" s="8" t="s">
        <v>18</v>
      </c>
      <c r="D25" s="9">
        <v>24</v>
      </c>
    </row>
    <row r="26" spans="1:4">
      <c r="A26" s="7">
        <v>25</v>
      </c>
      <c r="B26" s="8"/>
      <c r="C26" s="8"/>
      <c r="D26" s="9">
        <v>25</v>
      </c>
    </row>
    <row r="27" spans="1:4">
      <c r="A27" s="7">
        <v>26</v>
      </c>
      <c r="B27" s="8"/>
      <c r="C27" s="8"/>
      <c r="D27" s="9">
        <v>26</v>
      </c>
    </row>
    <row r="28" spans="1:4">
      <c r="A28" s="7">
        <v>27</v>
      </c>
      <c r="B28" s="8"/>
      <c r="C28" s="8"/>
      <c r="D28" s="9">
        <v>27</v>
      </c>
    </row>
    <row r="29" spans="1:4">
      <c r="A29" s="7">
        <v>28</v>
      </c>
      <c r="B29" s="8"/>
      <c r="C29" s="8"/>
      <c r="D29" s="9">
        <v>28</v>
      </c>
    </row>
    <row r="30" spans="1:4">
      <c r="A30" s="7">
        <v>29</v>
      </c>
      <c r="B30" s="8"/>
      <c r="C30" s="8"/>
      <c r="D30" s="9">
        <v>29</v>
      </c>
    </row>
    <row r="31" spans="1:4">
      <c r="A31" s="7">
        <v>30</v>
      </c>
      <c r="B31" s="8"/>
      <c r="C31" s="8"/>
      <c r="D31" s="9">
        <v>30</v>
      </c>
    </row>
    <row r="32" spans="1:4">
      <c r="A32" s="7">
        <v>31</v>
      </c>
      <c r="B32" s="8"/>
      <c r="C32" s="8"/>
      <c r="D32" s="9">
        <v>31</v>
      </c>
    </row>
    <row r="33" spans="1:4">
      <c r="A33" s="7">
        <v>32</v>
      </c>
      <c r="B33" s="8"/>
      <c r="C33" s="8"/>
      <c r="D33" s="9">
        <v>32</v>
      </c>
    </row>
    <row r="34" spans="1:4">
      <c r="A34" s="7">
        <v>33</v>
      </c>
      <c r="B34" s="8"/>
      <c r="C34" s="8"/>
      <c r="D34" s="9">
        <v>33</v>
      </c>
    </row>
    <row r="35" spans="1:4">
      <c r="A35" s="7">
        <v>34</v>
      </c>
      <c r="B35" s="8"/>
      <c r="C35" s="8"/>
      <c r="D35" s="9">
        <v>34</v>
      </c>
    </row>
    <row r="36" spans="1:4">
      <c r="A36" s="7">
        <v>35</v>
      </c>
      <c r="B36" s="8"/>
      <c r="C36" s="8"/>
      <c r="D36" s="9">
        <v>35</v>
      </c>
    </row>
    <row r="37" spans="1:4">
      <c r="A37" s="7">
        <v>36</v>
      </c>
      <c r="B37" s="8"/>
      <c r="C37" s="8"/>
      <c r="D37" s="9">
        <v>36</v>
      </c>
    </row>
    <row r="38" spans="1:4">
      <c r="A38" s="7">
        <v>37</v>
      </c>
      <c r="B38" s="8"/>
      <c r="C38" s="8"/>
      <c r="D38" s="9">
        <v>37</v>
      </c>
    </row>
    <row r="39" spans="1:4">
      <c r="A39" s="7">
        <v>38</v>
      </c>
      <c r="B39" s="8"/>
      <c r="C39" s="8"/>
      <c r="D39" s="9">
        <v>38</v>
      </c>
    </row>
    <row r="40" spans="1:4">
      <c r="A40" s="7">
        <v>39</v>
      </c>
      <c r="B40" s="8"/>
      <c r="C40" s="8"/>
      <c r="D40" s="9">
        <v>39</v>
      </c>
    </row>
    <row r="41" spans="1:4" ht="15" thickBot="1">
      <c r="A41" s="10">
        <v>40</v>
      </c>
      <c r="B41" s="11"/>
      <c r="C41" s="11"/>
      <c r="D41" s="12">
        <v>40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F17" sqref="F17"/>
    </sheetView>
  </sheetViews>
  <sheetFormatPr defaultRowHeight="14.25"/>
  <cols>
    <col min="2" max="2" width="17" customWidth="1"/>
    <col min="3" max="3" width="16.625" customWidth="1"/>
    <col min="6" max="6" width="12.125" customWidth="1"/>
  </cols>
  <sheetData>
    <row r="1" spans="1:7" ht="15" thickBot="1">
      <c r="A1" s="1" t="s">
        <v>0</v>
      </c>
      <c r="B1" s="2" t="s">
        <v>1</v>
      </c>
      <c r="C1" s="2" t="s">
        <v>2</v>
      </c>
      <c r="D1" s="3" t="s">
        <v>3</v>
      </c>
    </row>
    <row r="2" spans="1:7">
      <c r="A2" s="4">
        <v>1</v>
      </c>
      <c r="B2" s="5" t="s">
        <v>77</v>
      </c>
      <c r="C2" s="5" t="s">
        <v>57</v>
      </c>
      <c r="D2" s="6">
        <v>1</v>
      </c>
    </row>
    <row r="3" spans="1:7">
      <c r="A3" s="7">
        <v>2</v>
      </c>
      <c r="B3" s="8" t="s">
        <v>76</v>
      </c>
      <c r="C3" s="8" t="s">
        <v>69</v>
      </c>
      <c r="D3" s="9">
        <v>2</v>
      </c>
      <c r="F3" t="s">
        <v>69</v>
      </c>
      <c r="G3">
        <f>2+3+5+7+8+9</f>
        <v>34</v>
      </c>
    </row>
    <row r="4" spans="1:7">
      <c r="A4" s="7">
        <v>3</v>
      </c>
      <c r="B4" s="8" t="s">
        <v>75</v>
      </c>
      <c r="C4" s="8" t="s">
        <v>69</v>
      </c>
      <c r="D4" s="9">
        <v>3</v>
      </c>
      <c r="F4" t="s">
        <v>57</v>
      </c>
      <c r="G4">
        <f>1+6+13+15+16+18</f>
        <v>69</v>
      </c>
    </row>
    <row r="5" spans="1:7">
      <c r="A5" s="7">
        <v>4</v>
      </c>
      <c r="B5" s="8" t="s">
        <v>74</v>
      </c>
      <c r="C5" s="8" t="s">
        <v>60</v>
      </c>
      <c r="D5" s="9">
        <v>4</v>
      </c>
      <c r="F5" t="s">
        <v>60</v>
      </c>
      <c r="G5">
        <f>4+10+11+12+14+17</f>
        <v>68</v>
      </c>
    </row>
    <row r="6" spans="1:7">
      <c r="A6" s="7">
        <v>5</v>
      </c>
      <c r="B6" s="8" t="s">
        <v>73</v>
      </c>
      <c r="C6" s="8" t="s">
        <v>69</v>
      </c>
      <c r="D6" s="9">
        <v>5</v>
      </c>
    </row>
    <row r="7" spans="1:7">
      <c r="A7" s="7">
        <v>6</v>
      </c>
      <c r="B7" s="8" t="s">
        <v>72</v>
      </c>
      <c r="C7" s="8" t="s">
        <v>57</v>
      </c>
      <c r="D7" s="9">
        <v>6</v>
      </c>
    </row>
    <row r="8" spans="1:7">
      <c r="A8" s="7">
        <v>7</v>
      </c>
      <c r="B8" s="8" t="s">
        <v>71</v>
      </c>
      <c r="C8" s="8" t="s">
        <v>69</v>
      </c>
      <c r="D8" s="9">
        <v>7</v>
      </c>
    </row>
    <row r="9" spans="1:7">
      <c r="A9" s="7">
        <v>8</v>
      </c>
      <c r="B9" s="8" t="s">
        <v>70</v>
      </c>
      <c r="C9" s="8" t="s">
        <v>69</v>
      </c>
      <c r="D9" s="9">
        <v>8</v>
      </c>
    </row>
    <row r="10" spans="1:7">
      <c r="A10" s="7">
        <v>9</v>
      </c>
      <c r="B10" s="8" t="s">
        <v>68</v>
      </c>
      <c r="C10" s="8" t="s">
        <v>69</v>
      </c>
      <c r="D10" s="9">
        <v>9</v>
      </c>
    </row>
    <row r="11" spans="1:7">
      <c r="A11" s="7">
        <v>10</v>
      </c>
      <c r="B11" s="8" t="s">
        <v>67</v>
      </c>
      <c r="C11" s="8" t="s">
        <v>60</v>
      </c>
      <c r="D11" s="9">
        <v>10</v>
      </c>
    </row>
    <row r="12" spans="1:7">
      <c r="A12" s="7">
        <v>11</v>
      </c>
      <c r="B12" s="8" t="s">
        <v>66</v>
      </c>
      <c r="C12" s="8" t="s">
        <v>60</v>
      </c>
      <c r="D12" s="9">
        <v>11</v>
      </c>
    </row>
    <row r="13" spans="1:7">
      <c r="A13" s="7">
        <v>12</v>
      </c>
      <c r="B13" s="8" t="s">
        <v>65</v>
      </c>
      <c r="C13" s="8" t="s">
        <v>60</v>
      </c>
      <c r="D13" s="9">
        <v>12</v>
      </c>
    </row>
    <row r="14" spans="1:7">
      <c r="A14" s="7">
        <v>13</v>
      </c>
      <c r="B14" s="8" t="s">
        <v>64</v>
      </c>
      <c r="C14" s="8" t="s">
        <v>57</v>
      </c>
      <c r="D14" s="9">
        <v>13</v>
      </c>
    </row>
    <row r="15" spans="1:7">
      <c r="A15" s="7">
        <v>14</v>
      </c>
      <c r="B15" s="8" t="s">
        <v>63</v>
      </c>
      <c r="C15" s="8" t="s">
        <v>60</v>
      </c>
      <c r="D15" s="9">
        <v>14</v>
      </c>
    </row>
    <row r="16" spans="1:7">
      <c r="A16" s="7">
        <v>15</v>
      </c>
      <c r="B16" s="8" t="s">
        <v>62</v>
      </c>
      <c r="C16" s="8" t="s">
        <v>57</v>
      </c>
      <c r="D16" s="9">
        <v>15</v>
      </c>
    </row>
    <row r="17" spans="1:5">
      <c r="A17" s="7">
        <v>16</v>
      </c>
      <c r="B17" s="8" t="s">
        <v>61</v>
      </c>
      <c r="C17" s="8" t="s">
        <v>57</v>
      </c>
      <c r="D17" s="9">
        <v>16</v>
      </c>
    </row>
    <row r="18" spans="1:5">
      <c r="A18" s="7">
        <v>17</v>
      </c>
      <c r="B18" s="8" t="s">
        <v>59</v>
      </c>
      <c r="C18" s="8" t="s">
        <v>60</v>
      </c>
      <c r="D18" s="9">
        <v>17</v>
      </c>
    </row>
    <row r="19" spans="1:5">
      <c r="A19" s="7">
        <v>18</v>
      </c>
      <c r="B19" s="8" t="s">
        <v>58</v>
      </c>
      <c r="C19" s="8" t="s">
        <v>57</v>
      </c>
      <c r="D19" s="9">
        <v>18</v>
      </c>
    </row>
    <row r="20" spans="1:5">
      <c r="A20" s="7">
        <v>19</v>
      </c>
      <c r="B20" s="8" t="s">
        <v>56</v>
      </c>
      <c r="C20" s="8" t="s">
        <v>57</v>
      </c>
      <c r="D20" s="9">
        <v>19</v>
      </c>
      <c r="E20" t="s">
        <v>78</v>
      </c>
    </row>
    <row r="21" spans="1:5">
      <c r="A21" s="7">
        <v>20</v>
      </c>
      <c r="B21" s="8"/>
      <c r="C21" s="8"/>
      <c r="D21" s="9">
        <v>20</v>
      </c>
    </row>
    <row r="22" spans="1:5">
      <c r="A22" s="7">
        <v>21</v>
      </c>
      <c r="B22" s="8"/>
      <c r="C22" s="8"/>
      <c r="D22" s="9">
        <v>21</v>
      </c>
    </row>
    <row r="23" spans="1:5">
      <c r="A23" s="7">
        <v>22</v>
      </c>
      <c r="B23" s="8"/>
      <c r="C23" s="8"/>
      <c r="D23" s="9">
        <v>22</v>
      </c>
    </row>
    <row r="24" spans="1:5">
      <c r="A24" s="7">
        <v>23</v>
      </c>
      <c r="B24" s="8"/>
      <c r="C24" s="8"/>
      <c r="D24" s="9">
        <v>23</v>
      </c>
    </row>
    <row r="25" spans="1:5">
      <c r="A25" s="7">
        <v>24</v>
      </c>
      <c r="B25" s="8"/>
      <c r="C25" s="8"/>
      <c r="D25" s="9">
        <v>24</v>
      </c>
    </row>
    <row r="26" spans="1:5">
      <c r="A26" s="7">
        <v>25</v>
      </c>
      <c r="B26" s="8"/>
      <c r="C26" s="8"/>
      <c r="D26" s="9">
        <v>25</v>
      </c>
    </row>
    <row r="27" spans="1:5">
      <c r="A27" s="7">
        <v>26</v>
      </c>
      <c r="B27" s="8"/>
      <c r="C27" s="8"/>
      <c r="D27" s="9">
        <v>26</v>
      </c>
    </row>
    <row r="28" spans="1:5">
      <c r="A28" s="7">
        <v>27</v>
      </c>
      <c r="B28" s="8"/>
      <c r="C28" s="8"/>
      <c r="D28" s="9">
        <v>27</v>
      </c>
    </row>
    <row r="29" spans="1:5">
      <c r="A29" s="7">
        <v>28</v>
      </c>
      <c r="B29" s="8"/>
      <c r="C29" s="8"/>
      <c r="D29" s="9">
        <v>28</v>
      </c>
    </row>
    <row r="30" spans="1:5">
      <c r="A30" s="7">
        <v>29</v>
      </c>
      <c r="B30" s="8"/>
      <c r="C30" s="8"/>
      <c r="D30" s="9">
        <v>29</v>
      </c>
    </row>
    <row r="31" spans="1:5">
      <c r="A31" s="7">
        <v>30</v>
      </c>
      <c r="B31" s="8"/>
      <c r="C31" s="8"/>
      <c r="D31" s="9">
        <v>30</v>
      </c>
    </row>
    <row r="32" spans="1:5">
      <c r="A32" s="7">
        <v>31</v>
      </c>
      <c r="B32" s="8"/>
      <c r="C32" s="8"/>
      <c r="D32" s="9">
        <v>31</v>
      </c>
    </row>
    <row r="33" spans="1:4">
      <c r="A33" s="7">
        <v>32</v>
      </c>
      <c r="B33" s="8"/>
      <c r="C33" s="8"/>
      <c r="D33" s="9">
        <v>32</v>
      </c>
    </row>
    <row r="34" spans="1:4">
      <c r="A34" s="7">
        <v>33</v>
      </c>
      <c r="B34" s="8"/>
      <c r="C34" s="8"/>
      <c r="D34" s="9">
        <v>33</v>
      </c>
    </row>
    <row r="35" spans="1:4">
      <c r="A35" s="7">
        <v>34</v>
      </c>
      <c r="B35" s="8"/>
      <c r="C35" s="8"/>
      <c r="D35" s="9">
        <v>34</v>
      </c>
    </row>
    <row r="36" spans="1:4">
      <c r="A36" s="7">
        <v>35</v>
      </c>
      <c r="B36" s="8"/>
      <c r="C36" s="8"/>
      <c r="D36" s="9">
        <v>35</v>
      </c>
    </row>
    <row r="37" spans="1:4">
      <c r="A37" s="7">
        <v>36</v>
      </c>
      <c r="B37" s="8"/>
      <c r="C37" s="8"/>
      <c r="D37" s="9">
        <v>36</v>
      </c>
    </row>
    <row r="38" spans="1:4">
      <c r="A38" s="7">
        <v>37</v>
      </c>
      <c r="B38" s="8"/>
      <c r="C38" s="8"/>
      <c r="D38" s="9">
        <v>37</v>
      </c>
    </row>
    <row r="39" spans="1:4">
      <c r="A39" s="7">
        <v>38</v>
      </c>
      <c r="B39" s="8"/>
      <c r="C39" s="8"/>
      <c r="D39" s="9">
        <v>38</v>
      </c>
    </row>
    <row r="40" spans="1:4">
      <c r="A40" s="7">
        <v>39</v>
      </c>
      <c r="B40" s="8"/>
      <c r="C40" s="8"/>
      <c r="D40" s="9">
        <v>39</v>
      </c>
    </row>
    <row r="41" spans="1:4" ht="15" thickBot="1">
      <c r="A41" s="10">
        <v>40</v>
      </c>
      <c r="B41" s="11"/>
      <c r="C41" s="11"/>
      <c r="D41" s="12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H6" sqref="H6"/>
    </sheetView>
  </sheetViews>
  <sheetFormatPr defaultRowHeight="14.25"/>
  <cols>
    <col min="2" max="2" width="20" customWidth="1"/>
    <col min="3" max="3" width="18.625" customWidth="1"/>
    <col min="5" max="5" width="12.375" customWidth="1"/>
    <col min="7" max="7" width="13.125" customWidth="1"/>
  </cols>
  <sheetData>
    <row r="1" spans="1:8" ht="15" thickBot="1">
      <c r="A1" s="1" t="s">
        <v>0</v>
      </c>
      <c r="B1" s="2" t="s">
        <v>1</v>
      </c>
      <c r="C1" s="2" t="s">
        <v>2</v>
      </c>
      <c r="D1" s="3" t="s">
        <v>3</v>
      </c>
    </row>
    <row r="2" spans="1:8">
      <c r="A2" s="4">
        <v>1</v>
      </c>
      <c r="B2" s="5" t="s">
        <v>102</v>
      </c>
      <c r="C2" s="5" t="s">
        <v>80</v>
      </c>
      <c r="D2" s="6">
        <v>1</v>
      </c>
    </row>
    <row r="3" spans="1:8">
      <c r="A3" s="7">
        <v>2</v>
      </c>
      <c r="B3" s="8" t="s">
        <v>101</v>
      </c>
      <c r="C3" s="8" t="s">
        <v>80</v>
      </c>
      <c r="D3" s="9">
        <v>2</v>
      </c>
      <c r="G3" t="s">
        <v>80</v>
      </c>
      <c r="H3">
        <f>1+2+9+16+17+18</f>
        <v>63</v>
      </c>
    </row>
    <row r="4" spans="1:8">
      <c r="A4" s="7">
        <v>3</v>
      </c>
      <c r="B4" s="8" t="s">
        <v>100</v>
      </c>
      <c r="C4" s="8" t="s">
        <v>86</v>
      </c>
      <c r="D4" s="9">
        <v>3</v>
      </c>
      <c r="G4" t="s">
        <v>86</v>
      </c>
      <c r="H4">
        <f>3+4+10+11+13+14</f>
        <v>55</v>
      </c>
    </row>
    <row r="5" spans="1:8">
      <c r="A5" s="7">
        <v>4</v>
      </c>
      <c r="B5" s="8" t="s">
        <v>99</v>
      </c>
      <c r="C5" s="8" t="s">
        <v>86</v>
      </c>
      <c r="D5" s="9">
        <v>4</v>
      </c>
      <c r="G5" t="s">
        <v>84</v>
      </c>
      <c r="H5">
        <f>5+6+7+8+12+15</f>
        <v>53</v>
      </c>
    </row>
    <row r="6" spans="1:8">
      <c r="A6" s="7">
        <v>5</v>
      </c>
      <c r="B6" s="8" t="s">
        <v>96</v>
      </c>
      <c r="C6" s="8" t="s">
        <v>97</v>
      </c>
      <c r="D6" s="9">
        <v>5</v>
      </c>
      <c r="E6" t="s">
        <v>98</v>
      </c>
    </row>
    <row r="7" spans="1:8">
      <c r="A7" s="7">
        <v>6</v>
      </c>
      <c r="B7" s="8" t="s">
        <v>95</v>
      </c>
      <c r="C7" s="8" t="s">
        <v>84</v>
      </c>
      <c r="D7" s="9">
        <v>5</v>
      </c>
    </row>
    <row r="8" spans="1:8">
      <c r="A8" s="7">
        <v>7</v>
      </c>
      <c r="B8" s="8" t="s">
        <v>94</v>
      </c>
      <c r="C8" s="8" t="s">
        <v>84</v>
      </c>
      <c r="D8" s="9">
        <v>6</v>
      </c>
    </row>
    <row r="9" spans="1:8">
      <c r="A9" s="7">
        <v>8</v>
      </c>
      <c r="B9" s="8" t="s">
        <v>93</v>
      </c>
      <c r="C9" s="8" t="s">
        <v>84</v>
      </c>
      <c r="D9" s="9">
        <v>7</v>
      </c>
    </row>
    <row r="10" spans="1:8">
      <c r="A10" s="7">
        <v>9</v>
      </c>
      <c r="B10" s="8" t="s">
        <v>92</v>
      </c>
      <c r="C10" s="8" t="s">
        <v>84</v>
      </c>
      <c r="D10" s="9">
        <v>8</v>
      </c>
    </row>
    <row r="11" spans="1:8">
      <c r="A11" s="7">
        <v>10</v>
      </c>
      <c r="B11" s="8" t="s">
        <v>91</v>
      </c>
      <c r="C11" s="8" t="s">
        <v>80</v>
      </c>
      <c r="D11" s="9">
        <v>9</v>
      </c>
    </row>
    <row r="12" spans="1:8">
      <c r="A12" s="7">
        <v>11</v>
      </c>
      <c r="B12" s="8" t="s">
        <v>90</v>
      </c>
      <c r="C12" s="8" t="s">
        <v>86</v>
      </c>
      <c r="D12" s="9">
        <v>10</v>
      </c>
    </row>
    <row r="13" spans="1:8">
      <c r="A13" s="7">
        <v>12</v>
      </c>
      <c r="B13" s="8" t="s">
        <v>89</v>
      </c>
      <c r="C13" s="8" t="s">
        <v>86</v>
      </c>
      <c r="D13" s="9">
        <v>11</v>
      </c>
    </row>
    <row r="14" spans="1:8">
      <c r="A14" s="7">
        <v>13</v>
      </c>
      <c r="B14" s="8" t="s">
        <v>88</v>
      </c>
      <c r="C14" s="8" t="s">
        <v>84</v>
      </c>
      <c r="D14" s="9">
        <v>12</v>
      </c>
    </row>
    <row r="15" spans="1:8">
      <c r="A15" s="7">
        <v>14</v>
      </c>
      <c r="B15" s="8" t="s">
        <v>87</v>
      </c>
      <c r="C15" s="8" t="s">
        <v>86</v>
      </c>
      <c r="D15" s="9">
        <v>13</v>
      </c>
    </row>
    <row r="16" spans="1:8">
      <c r="A16" s="7">
        <v>15</v>
      </c>
      <c r="B16" s="8" t="s">
        <v>85</v>
      </c>
      <c r="C16" s="8" t="s">
        <v>86</v>
      </c>
      <c r="D16" s="9">
        <v>14</v>
      </c>
    </row>
    <row r="17" spans="1:4">
      <c r="A17" s="7">
        <v>16</v>
      </c>
      <c r="B17" s="8" t="s">
        <v>83</v>
      </c>
      <c r="C17" s="8" t="s">
        <v>84</v>
      </c>
      <c r="D17" s="9">
        <v>15</v>
      </c>
    </row>
    <row r="18" spans="1:4">
      <c r="A18" s="7">
        <v>17</v>
      </c>
      <c r="B18" s="8" t="s">
        <v>82</v>
      </c>
      <c r="C18" s="8" t="s">
        <v>80</v>
      </c>
      <c r="D18" s="9">
        <v>16</v>
      </c>
    </row>
    <row r="19" spans="1:4">
      <c r="A19" s="7">
        <v>18</v>
      </c>
      <c r="B19" s="8" t="s">
        <v>81</v>
      </c>
      <c r="C19" s="8" t="s">
        <v>80</v>
      </c>
      <c r="D19" s="9">
        <v>17</v>
      </c>
    </row>
    <row r="20" spans="1:4">
      <c r="A20" s="7">
        <v>19</v>
      </c>
      <c r="B20" s="8" t="s">
        <v>79</v>
      </c>
      <c r="C20" s="8" t="s">
        <v>80</v>
      </c>
      <c r="D20" s="9">
        <v>18</v>
      </c>
    </row>
    <row r="21" spans="1:4">
      <c r="A21" s="7">
        <v>20</v>
      </c>
      <c r="B21" s="8"/>
      <c r="C21" s="8"/>
      <c r="D21" s="9">
        <v>20</v>
      </c>
    </row>
    <row r="22" spans="1:4">
      <c r="A22" s="7">
        <v>21</v>
      </c>
      <c r="B22" s="8"/>
      <c r="C22" s="8"/>
      <c r="D22" s="9">
        <v>21</v>
      </c>
    </row>
    <row r="23" spans="1:4">
      <c r="A23" s="7">
        <v>22</v>
      </c>
      <c r="B23" s="8"/>
      <c r="C23" s="8"/>
      <c r="D23" s="9">
        <v>22</v>
      </c>
    </row>
    <row r="24" spans="1:4">
      <c r="A24" s="7">
        <v>23</v>
      </c>
      <c r="B24" s="8"/>
      <c r="C24" s="8"/>
      <c r="D24" s="9">
        <v>23</v>
      </c>
    </row>
    <row r="25" spans="1:4">
      <c r="A25" s="7">
        <v>24</v>
      </c>
      <c r="B25" s="8"/>
      <c r="C25" s="8"/>
      <c r="D25" s="9">
        <v>24</v>
      </c>
    </row>
    <row r="26" spans="1:4">
      <c r="A26" s="7">
        <v>25</v>
      </c>
      <c r="B26" s="8"/>
      <c r="C26" s="8"/>
      <c r="D26" s="9">
        <v>25</v>
      </c>
    </row>
    <row r="27" spans="1:4">
      <c r="A27" s="7">
        <v>26</v>
      </c>
      <c r="B27" s="8"/>
      <c r="C27" s="8"/>
      <c r="D27" s="9">
        <v>26</v>
      </c>
    </row>
    <row r="28" spans="1:4">
      <c r="A28" s="7">
        <v>27</v>
      </c>
      <c r="B28" s="8"/>
      <c r="C28" s="8"/>
      <c r="D28" s="9">
        <v>27</v>
      </c>
    </row>
    <row r="29" spans="1:4">
      <c r="A29" s="7">
        <v>28</v>
      </c>
      <c r="B29" s="8"/>
      <c r="C29" s="8"/>
      <c r="D29" s="9">
        <v>28</v>
      </c>
    </row>
    <row r="30" spans="1:4">
      <c r="A30" s="7">
        <v>29</v>
      </c>
      <c r="B30" s="8"/>
      <c r="C30" s="8"/>
      <c r="D30" s="9">
        <v>29</v>
      </c>
    </row>
    <row r="31" spans="1:4">
      <c r="A31" s="7">
        <v>30</v>
      </c>
      <c r="B31" s="8"/>
      <c r="C31" s="8"/>
      <c r="D31" s="9">
        <v>30</v>
      </c>
    </row>
    <row r="32" spans="1:4">
      <c r="A32" s="7">
        <v>31</v>
      </c>
      <c r="B32" s="8"/>
      <c r="C32" s="8"/>
      <c r="D32" s="9">
        <v>31</v>
      </c>
    </row>
    <row r="33" spans="1:4">
      <c r="A33" s="7">
        <v>32</v>
      </c>
      <c r="B33" s="8"/>
      <c r="C33" s="8"/>
      <c r="D33" s="9">
        <v>32</v>
      </c>
    </row>
    <row r="34" spans="1:4">
      <c r="A34" s="7">
        <v>33</v>
      </c>
      <c r="B34" s="8"/>
      <c r="C34" s="8"/>
      <c r="D34" s="9">
        <v>33</v>
      </c>
    </row>
    <row r="35" spans="1:4">
      <c r="A35" s="7">
        <v>34</v>
      </c>
      <c r="B35" s="8"/>
      <c r="C35" s="8"/>
      <c r="D35" s="9">
        <v>34</v>
      </c>
    </row>
    <row r="36" spans="1:4">
      <c r="A36" s="7">
        <v>35</v>
      </c>
      <c r="B36" s="8"/>
      <c r="C36" s="8"/>
      <c r="D36" s="9">
        <v>35</v>
      </c>
    </row>
    <row r="37" spans="1:4">
      <c r="A37" s="7">
        <v>36</v>
      </c>
      <c r="B37" s="8"/>
      <c r="C37" s="8"/>
      <c r="D37" s="9">
        <v>36</v>
      </c>
    </row>
    <row r="38" spans="1:4">
      <c r="A38" s="7">
        <v>37</v>
      </c>
      <c r="B38" s="8"/>
      <c r="C38" s="8"/>
      <c r="D38" s="9">
        <v>37</v>
      </c>
    </row>
    <row r="39" spans="1:4">
      <c r="A39" s="7">
        <v>38</v>
      </c>
      <c r="B39" s="8"/>
      <c r="C39" s="8"/>
      <c r="D39" s="9">
        <v>38</v>
      </c>
    </row>
    <row r="40" spans="1:4">
      <c r="A40" s="7">
        <v>39</v>
      </c>
      <c r="B40" s="8"/>
      <c r="C40" s="8"/>
      <c r="D40" s="9">
        <v>39</v>
      </c>
    </row>
    <row r="41" spans="1:4" ht="15" thickBot="1">
      <c r="A41" s="10">
        <v>40</v>
      </c>
      <c r="B41" s="11"/>
      <c r="C41" s="11"/>
      <c r="D41" s="12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F9" sqref="F9"/>
    </sheetView>
  </sheetViews>
  <sheetFormatPr defaultRowHeight="14.25"/>
  <cols>
    <col min="2" max="2" width="17.625" customWidth="1"/>
    <col min="3" max="3" width="17.75" customWidth="1"/>
    <col min="6" max="6" width="12" customWidth="1"/>
  </cols>
  <sheetData>
    <row r="1" spans="1:7" ht="15" thickBot="1">
      <c r="A1" s="1" t="s">
        <v>0</v>
      </c>
      <c r="B1" s="2" t="s">
        <v>1</v>
      </c>
      <c r="C1" s="2" t="s">
        <v>2</v>
      </c>
      <c r="D1" s="3" t="s">
        <v>3</v>
      </c>
    </row>
    <row r="2" spans="1:7">
      <c r="A2" s="4">
        <v>1</v>
      </c>
      <c r="B2" s="5" t="s">
        <v>115</v>
      </c>
      <c r="C2" s="5" t="s">
        <v>69</v>
      </c>
      <c r="D2" s="6">
        <v>1</v>
      </c>
    </row>
    <row r="3" spans="1:7">
      <c r="A3" s="7">
        <v>2</v>
      </c>
      <c r="B3" s="8" t="s">
        <v>114</v>
      </c>
      <c r="C3" s="8" t="s">
        <v>69</v>
      </c>
      <c r="D3" s="9">
        <v>2</v>
      </c>
      <c r="F3" t="s">
        <v>69</v>
      </c>
      <c r="G3">
        <f>1+2+3+4+6+7</f>
        <v>23</v>
      </c>
    </row>
    <row r="4" spans="1:7">
      <c r="A4" s="7">
        <v>3</v>
      </c>
      <c r="B4" s="8" t="s">
        <v>113</v>
      </c>
      <c r="C4" s="8" t="s">
        <v>69</v>
      </c>
      <c r="D4" s="9">
        <v>3</v>
      </c>
      <c r="F4" t="s">
        <v>116</v>
      </c>
      <c r="G4">
        <f>5+8+9+10+11+12</f>
        <v>55</v>
      </c>
    </row>
    <row r="5" spans="1:7">
      <c r="A5" s="7">
        <v>4</v>
      </c>
      <c r="B5" s="8" t="s">
        <v>112</v>
      </c>
      <c r="C5" s="8" t="s">
        <v>69</v>
      </c>
      <c r="D5" s="9">
        <v>4</v>
      </c>
    </row>
    <row r="6" spans="1:7">
      <c r="A6" s="7">
        <v>5</v>
      </c>
      <c r="B6" s="8" t="s">
        <v>111</v>
      </c>
      <c r="C6" s="8" t="s">
        <v>104</v>
      </c>
      <c r="D6" s="9">
        <v>5</v>
      </c>
    </row>
    <row r="7" spans="1:7">
      <c r="A7" s="7">
        <v>6</v>
      </c>
      <c r="B7" s="8" t="s">
        <v>110</v>
      </c>
      <c r="C7" s="8" t="s">
        <v>69</v>
      </c>
      <c r="D7" s="9">
        <v>6</v>
      </c>
    </row>
    <row r="8" spans="1:7">
      <c r="A8" s="7">
        <v>7</v>
      </c>
      <c r="B8" s="8" t="s">
        <v>109</v>
      </c>
      <c r="C8" s="8" t="s">
        <v>69</v>
      </c>
      <c r="D8" s="9">
        <v>7</v>
      </c>
    </row>
    <row r="9" spans="1:7">
      <c r="A9" s="7">
        <v>8</v>
      </c>
      <c r="B9" s="8" t="s">
        <v>108</v>
      </c>
      <c r="C9" s="8" t="s">
        <v>104</v>
      </c>
      <c r="D9" s="9">
        <v>8</v>
      </c>
    </row>
    <row r="10" spans="1:7">
      <c r="A10" s="7">
        <v>9</v>
      </c>
      <c r="B10" s="8" t="s">
        <v>107</v>
      </c>
      <c r="C10" s="8" t="s">
        <v>104</v>
      </c>
      <c r="D10" s="9">
        <v>9</v>
      </c>
    </row>
    <row r="11" spans="1:7">
      <c r="A11" s="7">
        <v>10</v>
      </c>
      <c r="B11" s="8" t="s">
        <v>106</v>
      </c>
      <c r="C11" s="8" t="s">
        <v>104</v>
      </c>
      <c r="D11" s="9">
        <v>10</v>
      </c>
    </row>
    <row r="12" spans="1:7">
      <c r="A12" s="7">
        <v>11</v>
      </c>
      <c r="B12" s="8" t="s">
        <v>105</v>
      </c>
      <c r="C12" s="8" t="s">
        <v>104</v>
      </c>
      <c r="D12" s="9">
        <v>11</v>
      </c>
    </row>
    <row r="13" spans="1:7">
      <c r="A13" s="7">
        <v>12</v>
      </c>
      <c r="B13" s="8" t="s">
        <v>103</v>
      </c>
      <c r="C13" s="8" t="s">
        <v>104</v>
      </c>
      <c r="D13" s="9">
        <v>12</v>
      </c>
    </row>
    <row r="14" spans="1:7">
      <c r="A14" s="7">
        <v>13</v>
      </c>
      <c r="B14" s="8"/>
      <c r="C14" s="8"/>
      <c r="D14" s="9">
        <v>13</v>
      </c>
    </row>
    <row r="15" spans="1:7">
      <c r="A15" s="7">
        <v>14</v>
      </c>
      <c r="B15" s="8"/>
      <c r="C15" s="8"/>
      <c r="D15" s="9">
        <v>14</v>
      </c>
    </row>
    <row r="16" spans="1:7">
      <c r="A16" s="7">
        <v>15</v>
      </c>
      <c r="B16" s="8"/>
      <c r="C16" s="8"/>
      <c r="D16" s="9">
        <v>15</v>
      </c>
    </row>
    <row r="17" spans="1:4">
      <c r="A17" s="7">
        <v>16</v>
      </c>
      <c r="B17" s="8"/>
      <c r="C17" s="8"/>
      <c r="D17" s="9">
        <v>16</v>
      </c>
    </row>
    <row r="18" spans="1:4">
      <c r="A18" s="7">
        <v>17</v>
      </c>
      <c r="B18" s="8"/>
      <c r="C18" s="8"/>
      <c r="D18" s="9">
        <v>17</v>
      </c>
    </row>
    <row r="19" spans="1:4">
      <c r="A19" s="7">
        <v>18</v>
      </c>
      <c r="B19" s="8"/>
      <c r="C19" s="8"/>
      <c r="D19" s="9">
        <v>18</v>
      </c>
    </row>
    <row r="20" spans="1:4">
      <c r="A20" s="7">
        <v>19</v>
      </c>
      <c r="B20" s="8"/>
      <c r="C20" s="8"/>
      <c r="D20" s="9">
        <v>19</v>
      </c>
    </row>
    <row r="21" spans="1:4">
      <c r="A21" s="7">
        <v>20</v>
      </c>
      <c r="B21" s="8"/>
      <c r="C21" s="8"/>
      <c r="D21" s="9">
        <v>20</v>
      </c>
    </row>
    <row r="22" spans="1:4">
      <c r="A22" s="7">
        <v>21</v>
      </c>
      <c r="B22" s="8"/>
      <c r="C22" s="8"/>
      <c r="D22" s="9">
        <v>21</v>
      </c>
    </row>
    <row r="23" spans="1:4">
      <c r="A23" s="7">
        <v>22</v>
      </c>
      <c r="B23" s="8"/>
      <c r="C23" s="8"/>
      <c r="D23" s="9">
        <v>22</v>
      </c>
    </row>
    <row r="24" spans="1:4">
      <c r="A24" s="7">
        <v>23</v>
      </c>
      <c r="B24" s="8"/>
      <c r="C24" s="8"/>
      <c r="D24" s="9">
        <v>23</v>
      </c>
    </row>
    <row r="25" spans="1:4">
      <c r="A25" s="7">
        <v>24</v>
      </c>
      <c r="B25" s="8"/>
      <c r="C25" s="8"/>
      <c r="D25" s="9">
        <v>24</v>
      </c>
    </row>
    <row r="26" spans="1:4">
      <c r="A26" s="7">
        <v>25</v>
      </c>
      <c r="B26" s="8"/>
      <c r="C26" s="8"/>
      <c r="D26" s="9">
        <v>25</v>
      </c>
    </row>
    <row r="27" spans="1:4">
      <c r="A27" s="7">
        <v>26</v>
      </c>
      <c r="B27" s="8"/>
      <c r="C27" s="8"/>
      <c r="D27" s="9">
        <v>26</v>
      </c>
    </row>
    <row r="28" spans="1:4">
      <c r="A28" s="7">
        <v>27</v>
      </c>
      <c r="B28" s="8"/>
      <c r="C28" s="8"/>
      <c r="D28" s="9">
        <v>27</v>
      </c>
    </row>
    <row r="29" spans="1:4">
      <c r="A29" s="7">
        <v>28</v>
      </c>
      <c r="B29" s="8"/>
      <c r="C29" s="8"/>
      <c r="D29" s="9">
        <v>28</v>
      </c>
    </row>
    <row r="30" spans="1:4">
      <c r="A30" s="7">
        <v>29</v>
      </c>
      <c r="B30" s="8"/>
      <c r="C30" s="8"/>
      <c r="D30" s="9">
        <v>29</v>
      </c>
    </row>
    <row r="31" spans="1:4">
      <c r="A31" s="7">
        <v>30</v>
      </c>
      <c r="B31" s="8"/>
      <c r="C31" s="8"/>
      <c r="D31" s="9">
        <v>30</v>
      </c>
    </row>
    <row r="32" spans="1:4">
      <c r="A32" s="7">
        <v>31</v>
      </c>
      <c r="B32" s="8"/>
      <c r="C32" s="8"/>
      <c r="D32" s="9">
        <v>31</v>
      </c>
    </row>
    <row r="33" spans="1:4">
      <c r="A33" s="7">
        <v>32</v>
      </c>
      <c r="B33" s="8"/>
      <c r="C33" s="8"/>
      <c r="D33" s="9">
        <v>32</v>
      </c>
    </row>
    <row r="34" spans="1:4">
      <c r="A34" s="7">
        <v>33</v>
      </c>
      <c r="B34" s="8"/>
      <c r="C34" s="8"/>
      <c r="D34" s="9">
        <v>33</v>
      </c>
    </row>
    <row r="35" spans="1:4">
      <c r="A35" s="7">
        <v>34</v>
      </c>
      <c r="B35" s="8"/>
      <c r="C35" s="8"/>
      <c r="D35" s="9">
        <v>34</v>
      </c>
    </row>
    <row r="36" spans="1:4">
      <c r="A36" s="7">
        <v>35</v>
      </c>
      <c r="B36" s="8"/>
      <c r="C36" s="8"/>
      <c r="D36" s="9">
        <v>35</v>
      </c>
    </row>
    <row r="37" spans="1:4">
      <c r="A37" s="7">
        <v>36</v>
      </c>
      <c r="B37" s="8"/>
      <c r="C37" s="8"/>
      <c r="D37" s="9">
        <v>36</v>
      </c>
    </row>
    <row r="38" spans="1:4">
      <c r="A38" s="7">
        <v>37</v>
      </c>
      <c r="B38" s="8"/>
      <c r="C38" s="8"/>
      <c r="D38" s="9">
        <v>37</v>
      </c>
    </row>
    <row r="39" spans="1:4">
      <c r="A39" s="7">
        <v>38</v>
      </c>
      <c r="B39" s="8"/>
      <c r="C39" s="8"/>
      <c r="D39" s="9">
        <v>38</v>
      </c>
    </row>
    <row r="40" spans="1:4">
      <c r="A40" s="7">
        <v>39</v>
      </c>
      <c r="B40" s="8"/>
      <c r="C40" s="8"/>
      <c r="D40" s="9">
        <v>39</v>
      </c>
    </row>
    <row r="41" spans="1:4" ht="15" thickBot="1">
      <c r="A41" s="10">
        <v>40</v>
      </c>
      <c r="B41" s="11"/>
      <c r="C41" s="11"/>
      <c r="D41" s="12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I10" sqref="I10"/>
    </sheetView>
  </sheetViews>
  <sheetFormatPr defaultRowHeight="14.25"/>
  <cols>
    <col min="2" max="2" width="20.25" customWidth="1"/>
    <col min="3" max="3" width="18.125" customWidth="1"/>
    <col min="5" max="5" width="12.5" customWidth="1"/>
    <col min="7" max="7" width="12.375" customWidth="1"/>
  </cols>
  <sheetData>
    <row r="1" spans="1:8" ht="15" thickBot="1">
      <c r="A1" s="1" t="s">
        <v>0</v>
      </c>
      <c r="B1" s="2" t="s">
        <v>1</v>
      </c>
      <c r="C1" s="2" t="s">
        <v>2</v>
      </c>
      <c r="D1" s="3" t="s">
        <v>3</v>
      </c>
    </row>
    <row r="2" spans="1:8">
      <c r="A2" s="4">
        <v>1</v>
      </c>
      <c r="B2" s="5" t="s">
        <v>138</v>
      </c>
      <c r="C2" s="5" t="s">
        <v>139</v>
      </c>
      <c r="D2" s="6">
        <v>1</v>
      </c>
      <c r="E2" t="s">
        <v>98</v>
      </c>
    </row>
    <row r="3" spans="1:8">
      <c r="A3" s="7">
        <v>2</v>
      </c>
      <c r="B3" s="8" t="s">
        <v>136</v>
      </c>
      <c r="C3" s="8" t="s">
        <v>137</v>
      </c>
      <c r="D3" s="9">
        <v>2</v>
      </c>
      <c r="E3" t="s">
        <v>98</v>
      </c>
    </row>
    <row r="4" spans="1:8">
      <c r="A4" s="7">
        <v>3</v>
      </c>
      <c r="B4" s="8" t="s">
        <v>135</v>
      </c>
      <c r="C4" s="8" t="s">
        <v>69</v>
      </c>
      <c r="D4" s="9">
        <v>1</v>
      </c>
      <c r="G4" t="s">
        <v>69</v>
      </c>
      <c r="H4">
        <f>1+3+4+5+7+8</f>
        <v>28</v>
      </c>
    </row>
    <row r="5" spans="1:8">
      <c r="A5" s="7">
        <v>4</v>
      </c>
      <c r="B5" s="8" t="s">
        <v>134</v>
      </c>
      <c r="C5" s="8" t="s">
        <v>57</v>
      </c>
      <c r="D5" s="9">
        <v>2</v>
      </c>
      <c r="G5" t="s">
        <v>57</v>
      </c>
      <c r="H5">
        <f>2+9+10+11+12+14</f>
        <v>58</v>
      </c>
    </row>
    <row r="6" spans="1:8">
      <c r="A6" s="7">
        <v>5</v>
      </c>
      <c r="B6" s="8" t="s">
        <v>133</v>
      </c>
      <c r="C6" s="8" t="s">
        <v>69</v>
      </c>
      <c r="D6" s="9">
        <v>3</v>
      </c>
      <c r="G6" t="s">
        <v>104</v>
      </c>
      <c r="H6">
        <f>6+13+15+16+17+18</f>
        <v>85</v>
      </c>
    </row>
    <row r="7" spans="1:8">
      <c r="A7" s="7">
        <v>6</v>
      </c>
      <c r="B7" s="8" t="s">
        <v>132</v>
      </c>
      <c r="C7" s="8" t="s">
        <v>69</v>
      </c>
      <c r="D7" s="9">
        <v>4</v>
      </c>
    </row>
    <row r="8" spans="1:8">
      <c r="A8" s="7">
        <v>7</v>
      </c>
      <c r="B8" s="8" t="s">
        <v>131</v>
      </c>
      <c r="C8" s="8" t="s">
        <v>69</v>
      </c>
      <c r="D8" s="9">
        <v>5</v>
      </c>
    </row>
    <row r="9" spans="1:8">
      <c r="A9" s="7">
        <v>8</v>
      </c>
      <c r="B9" s="8" t="s">
        <v>130</v>
      </c>
      <c r="C9" s="8" t="s">
        <v>104</v>
      </c>
      <c r="D9" s="9">
        <v>6</v>
      </c>
    </row>
    <row r="10" spans="1:8">
      <c r="A10" s="7">
        <v>9</v>
      </c>
      <c r="B10" s="8" t="s">
        <v>129</v>
      </c>
      <c r="C10" s="8" t="s">
        <v>86</v>
      </c>
      <c r="D10" s="9">
        <v>7</v>
      </c>
      <c r="E10" t="s">
        <v>98</v>
      </c>
    </row>
    <row r="11" spans="1:8">
      <c r="A11" s="7">
        <v>10</v>
      </c>
      <c r="B11" s="8" t="s">
        <v>128</v>
      </c>
      <c r="C11" s="8" t="s">
        <v>69</v>
      </c>
      <c r="D11" s="9">
        <v>7</v>
      </c>
    </row>
    <row r="12" spans="1:8">
      <c r="A12" s="7">
        <v>11</v>
      </c>
      <c r="B12" s="8" t="s">
        <v>127</v>
      </c>
      <c r="C12" s="8" t="s">
        <v>69</v>
      </c>
      <c r="D12" s="9">
        <v>8</v>
      </c>
    </row>
    <row r="13" spans="1:8">
      <c r="A13" s="7">
        <v>12</v>
      </c>
      <c r="B13" s="8" t="s">
        <v>126</v>
      </c>
      <c r="C13" s="8" t="s">
        <v>57</v>
      </c>
      <c r="D13" s="9">
        <v>9</v>
      </c>
    </row>
    <row r="14" spans="1:8">
      <c r="A14" s="7">
        <v>13</v>
      </c>
      <c r="B14" s="8" t="s">
        <v>125</v>
      </c>
      <c r="C14" s="8" t="s">
        <v>57</v>
      </c>
      <c r="D14" s="9">
        <v>10</v>
      </c>
    </row>
    <row r="15" spans="1:8">
      <c r="A15" s="7">
        <v>14</v>
      </c>
      <c r="B15" s="8" t="s">
        <v>124</v>
      </c>
      <c r="C15" s="8" t="s">
        <v>57</v>
      </c>
      <c r="D15" s="9">
        <v>11</v>
      </c>
    </row>
    <row r="16" spans="1:8">
      <c r="A16" s="7">
        <v>15</v>
      </c>
      <c r="B16" s="8" t="s">
        <v>123</v>
      </c>
      <c r="C16" s="8" t="s">
        <v>57</v>
      </c>
      <c r="D16" s="9">
        <v>12</v>
      </c>
    </row>
    <row r="17" spans="1:4">
      <c r="A17" s="7">
        <v>16</v>
      </c>
      <c r="B17" s="8" t="s">
        <v>122</v>
      </c>
      <c r="C17" s="8" t="s">
        <v>104</v>
      </c>
      <c r="D17" s="9">
        <v>13</v>
      </c>
    </row>
    <row r="18" spans="1:4">
      <c r="A18" s="7">
        <v>17</v>
      </c>
      <c r="B18" s="8" t="s">
        <v>121</v>
      </c>
      <c r="C18" s="8" t="s">
        <v>57</v>
      </c>
      <c r="D18" s="9">
        <v>14</v>
      </c>
    </row>
    <row r="19" spans="1:4">
      <c r="A19" s="7">
        <v>18</v>
      </c>
      <c r="B19" s="8" t="s">
        <v>120</v>
      </c>
      <c r="C19" s="8" t="s">
        <v>104</v>
      </c>
      <c r="D19" s="9">
        <v>15</v>
      </c>
    </row>
    <row r="20" spans="1:4">
      <c r="A20" s="7">
        <v>19</v>
      </c>
      <c r="B20" s="8" t="s">
        <v>119</v>
      </c>
      <c r="C20" s="8" t="s">
        <v>104</v>
      </c>
      <c r="D20" s="9">
        <v>16</v>
      </c>
    </row>
    <row r="21" spans="1:4">
      <c r="A21" s="7">
        <v>20</v>
      </c>
      <c r="B21" s="8" t="s">
        <v>118</v>
      </c>
      <c r="C21" s="8" t="s">
        <v>104</v>
      </c>
      <c r="D21" s="9">
        <v>17</v>
      </c>
    </row>
    <row r="22" spans="1:4">
      <c r="A22" s="7">
        <v>21</v>
      </c>
      <c r="B22" s="8" t="s">
        <v>117</v>
      </c>
      <c r="C22" s="8" t="s">
        <v>104</v>
      </c>
      <c r="D22" s="9">
        <v>18</v>
      </c>
    </row>
    <row r="23" spans="1:4">
      <c r="A23" s="7">
        <v>22</v>
      </c>
      <c r="B23" s="8"/>
      <c r="C23" s="8"/>
      <c r="D23" s="9">
        <v>22</v>
      </c>
    </row>
    <row r="24" spans="1:4">
      <c r="A24" s="7">
        <v>23</v>
      </c>
      <c r="B24" s="8"/>
      <c r="C24" s="8"/>
      <c r="D24" s="9">
        <v>23</v>
      </c>
    </row>
    <row r="25" spans="1:4">
      <c r="A25" s="7">
        <v>24</v>
      </c>
      <c r="B25" s="8"/>
      <c r="C25" s="8"/>
      <c r="D25" s="9">
        <v>24</v>
      </c>
    </row>
    <row r="26" spans="1:4">
      <c r="A26" s="7">
        <v>25</v>
      </c>
      <c r="B26" s="8"/>
      <c r="C26" s="8"/>
      <c r="D26" s="9">
        <v>25</v>
      </c>
    </row>
    <row r="27" spans="1:4">
      <c r="A27" s="7">
        <v>26</v>
      </c>
      <c r="B27" s="8"/>
      <c r="C27" s="8"/>
      <c r="D27" s="9">
        <v>26</v>
      </c>
    </row>
    <row r="28" spans="1:4">
      <c r="A28" s="7">
        <v>27</v>
      </c>
      <c r="B28" s="8"/>
      <c r="C28" s="8"/>
      <c r="D28" s="9">
        <v>27</v>
      </c>
    </row>
    <row r="29" spans="1:4">
      <c r="A29" s="7">
        <v>28</v>
      </c>
      <c r="B29" s="8"/>
      <c r="C29" s="8"/>
      <c r="D29" s="9">
        <v>28</v>
      </c>
    </row>
    <row r="30" spans="1:4">
      <c r="A30" s="7">
        <v>29</v>
      </c>
      <c r="B30" s="8"/>
      <c r="C30" s="8"/>
      <c r="D30" s="9">
        <v>29</v>
      </c>
    </row>
    <row r="31" spans="1:4">
      <c r="A31" s="7">
        <v>30</v>
      </c>
      <c r="B31" s="8"/>
      <c r="C31" s="8"/>
      <c r="D31" s="9">
        <v>30</v>
      </c>
    </row>
    <row r="32" spans="1:4">
      <c r="A32" s="7">
        <v>31</v>
      </c>
      <c r="B32" s="8"/>
      <c r="C32" s="8"/>
      <c r="D32" s="9">
        <v>31</v>
      </c>
    </row>
    <row r="33" spans="1:4">
      <c r="A33" s="7">
        <v>32</v>
      </c>
      <c r="B33" s="8"/>
      <c r="C33" s="8"/>
      <c r="D33" s="9">
        <v>32</v>
      </c>
    </row>
    <row r="34" spans="1:4">
      <c r="A34" s="7">
        <v>33</v>
      </c>
      <c r="B34" s="8"/>
      <c r="C34" s="8"/>
      <c r="D34" s="9">
        <v>33</v>
      </c>
    </row>
    <row r="35" spans="1:4">
      <c r="A35" s="7">
        <v>34</v>
      </c>
      <c r="B35" s="8"/>
      <c r="C35" s="8"/>
      <c r="D35" s="9">
        <v>34</v>
      </c>
    </row>
    <row r="36" spans="1:4">
      <c r="A36" s="7">
        <v>35</v>
      </c>
      <c r="B36" s="8"/>
      <c r="C36" s="8"/>
      <c r="D36" s="9">
        <v>35</v>
      </c>
    </row>
    <row r="37" spans="1:4">
      <c r="A37" s="7">
        <v>36</v>
      </c>
      <c r="B37" s="8"/>
      <c r="C37" s="8"/>
      <c r="D37" s="9">
        <v>36</v>
      </c>
    </row>
    <row r="38" spans="1:4">
      <c r="A38" s="7">
        <v>37</v>
      </c>
      <c r="B38" s="8"/>
      <c r="C38" s="8"/>
      <c r="D38" s="9">
        <v>37</v>
      </c>
    </row>
    <row r="39" spans="1:4">
      <c r="A39" s="7">
        <v>38</v>
      </c>
      <c r="B39" s="8"/>
      <c r="C39" s="8"/>
      <c r="D39" s="9">
        <v>38</v>
      </c>
    </row>
    <row r="40" spans="1:4">
      <c r="A40" s="7">
        <v>39</v>
      </c>
      <c r="B40" s="8"/>
      <c r="C40" s="8"/>
      <c r="D40" s="9">
        <v>39</v>
      </c>
    </row>
    <row r="41" spans="1:4" ht="15" thickBot="1">
      <c r="A41" s="10">
        <v>40</v>
      </c>
      <c r="B41" s="11"/>
      <c r="C41" s="11"/>
      <c r="D41" s="12">
        <v>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G16" sqref="G16"/>
    </sheetView>
  </sheetViews>
  <sheetFormatPr defaultRowHeight="14.25"/>
  <cols>
    <col min="2" max="3" width="17.875" customWidth="1"/>
    <col min="6" max="6" width="12.75" customWidth="1"/>
  </cols>
  <sheetData>
    <row r="1" spans="1:7" ht="15" thickBot="1">
      <c r="A1" s="1" t="s">
        <v>0</v>
      </c>
      <c r="B1" s="2" t="s">
        <v>1</v>
      </c>
      <c r="C1" s="2" t="s">
        <v>2</v>
      </c>
      <c r="D1" s="3" t="s">
        <v>3</v>
      </c>
    </row>
    <row r="2" spans="1:7">
      <c r="A2" s="4">
        <v>1</v>
      </c>
      <c r="B2" s="8" t="s">
        <v>169</v>
      </c>
      <c r="C2" s="8" t="s">
        <v>69</v>
      </c>
      <c r="D2" s="6">
        <v>1</v>
      </c>
    </row>
    <row r="3" spans="1:7">
      <c r="A3" s="7">
        <v>2</v>
      </c>
      <c r="B3" s="8" t="s">
        <v>168</v>
      </c>
      <c r="C3" s="8" t="s">
        <v>69</v>
      </c>
      <c r="D3" s="9">
        <v>2</v>
      </c>
      <c r="F3" t="s">
        <v>69</v>
      </c>
      <c r="G3">
        <f>1+2+3+5+6+7</f>
        <v>24</v>
      </c>
    </row>
    <row r="4" spans="1:7">
      <c r="A4" s="7">
        <v>3</v>
      </c>
      <c r="B4" s="8" t="s">
        <v>167</v>
      </c>
      <c r="C4" s="8" t="s">
        <v>69</v>
      </c>
      <c r="D4" s="9">
        <v>3</v>
      </c>
      <c r="F4" t="s">
        <v>60</v>
      </c>
      <c r="G4">
        <f>4+8+14+19+20+21</f>
        <v>86</v>
      </c>
    </row>
    <row r="5" spans="1:7">
      <c r="A5" s="7">
        <v>4</v>
      </c>
      <c r="B5" s="8" t="s">
        <v>166</v>
      </c>
      <c r="C5" s="8" t="s">
        <v>60</v>
      </c>
      <c r="D5" s="9">
        <v>4</v>
      </c>
      <c r="F5" t="s">
        <v>145</v>
      </c>
      <c r="G5">
        <f>9+13+23+24+25+26</f>
        <v>120</v>
      </c>
    </row>
    <row r="6" spans="1:7">
      <c r="A6" s="7">
        <v>5</v>
      </c>
      <c r="B6" s="8" t="s">
        <v>170</v>
      </c>
      <c r="C6" s="8" t="s">
        <v>69</v>
      </c>
      <c r="D6" s="6">
        <v>5</v>
      </c>
      <c r="F6" t="s">
        <v>86</v>
      </c>
      <c r="G6">
        <f>16+17+18+22+28+29</f>
        <v>130</v>
      </c>
    </row>
    <row r="7" spans="1:7">
      <c r="A7" s="7">
        <v>6</v>
      </c>
      <c r="B7" s="8" t="s">
        <v>165</v>
      </c>
      <c r="C7" s="8" t="s">
        <v>69</v>
      </c>
      <c r="D7" s="9">
        <v>6</v>
      </c>
      <c r="F7" t="s">
        <v>104</v>
      </c>
      <c r="G7">
        <f>10+11+12+15+27+30</f>
        <v>105</v>
      </c>
    </row>
    <row r="8" spans="1:7">
      <c r="A8" s="7">
        <v>7</v>
      </c>
      <c r="B8" s="8" t="s">
        <v>164</v>
      </c>
      <c r="C8" s="8" t="s">
        <v>69</v>
      </c>
      <c r="D8" s="9">
        <v>7</v>
      </c>
    </row>
    <row r="9" spans="1:7">
      <c r="A9" s="7">
        <v>8</v>
      </c>
      <c r="B9" s="8" t="s">
        <v>163</v>
      </c>
      <c r="C9" s="8" t="s">
        <v>60</v>
      </c>
      <c r="D9" s="9">
        <v>8</v>
      </c>
    </row>
    <row r="10" spans="1:7">
      <c r="A10" s="7">
        <v>9</v>
      </c>
      <c r="B10" s="8" t="s">
        <v>162</v>
      </c>
      <c r="C10" s="8" t="s">
        <v>145</v>
      </c>
      <c r="D10" s="6">
        <v>9</v>
      </c>
    </row>
    <row r="11" spans="1:7">
      <c r="A11" s="7">
        <v>10</v>
      </c>
      <c r="B11" s="8" t="s">
        <v>161</v>
      </c>
      <c r="C11" s="8" t="s">
        <v>104</v>
      </c>
      <c r="D11" s="9">
        <v>10</v>
      </c>
    </row>
    <row r="12" spans="1:7">
      <c r="A12" s="7">
        <v>11</v>
      </c>
      <c r="B12" s="8" t="s">
        <v>160</v>
      </c>
      <c r="C12" s="8" t="s">
        <v>104</v>
      </c>
      <c r="D12" s="9">
        <v>11</v>
      </c>
    </row>
    <row r="13" spans="1:7">
      <c r="A13" s="7">
        <v>12</v>
      </c>
      <c r="B13" s="8" t="s">
        <v>159</v>
      </c>
      <c r="C13" s="8" t="s">
        <v>104</v>
      </c>
      <c r="D13" s="9">
        <v>12</v>
      </c>
    </row>
    <row r="14" spans="1:7">
      <c r="A14" s="7">
        <v>13</v>
      </c>
      <c r="B14" s="8" t="s">
        <v>158</v>
      </c>
      <c r="C14" s="8" t="s">
        <v>145</v>
      </c>
      <c r="D14" s="6">
        <v>13</v>
      </c>
    </row>
    <row r="15" spans="1:7">
      <c r="A15" s="7">
        <v>14</v>
      </c>
      <c r="B15" s="8" t="s">
        <v>157</v>
      </c>
      <c r="C15" s="8" t="s">
        <v>60</v>
      </c>
      <c r="D15" s="9">
        <v>14</v>
      </c>
    </row>
    <row r="16" spans="1:7">
      <c r="A16" s="7">
        <v>15</v>
      </c>
      <c r="B16" s="8" t="s">
        <v>156</v>
      </c>
      <c r="C16" s="8" t="s">
        <v>104</v>
      </c>
      <c r="D16" s="9">
        <v>15</v>
      </c>
    </row>
    <row r="17" spans="1:4">
      <c r="A17" s="7">
        <v>16</v>
      </c>
      <c r="B17" s="8" t="s">
        <v>155</v>
      </c>
      <c r="C17" s="8" t="s">
        <v>86</v>
      </c>
      <c r="D17" s="9">
        <v>16</v>
      </c>
    </row>
    <row r="18" spans="1:4">
      <c r="A18" s="7">
        <v>17</v>
      </c>
      <c r="B18" s="8" t="s">
        <v>154</v>
      </c>
      <c r="C18" s="8" t="s">
        <v>86</v>
      </c>
      <c r="D18" s="6">
        <v>17</v>
      </c>
    </row>
    <row r="19" spans="1:4">
      <c r="A19" s="7">
        <v>18</v>
      </c>
      <c r="B19" s="8" t="s">
        <v>153</v>
      </c>
      <c r="C19" s="8" t="s">
        <v>86</v>
      </c>
      <c r="D19" s="9">
        <v>18</v>
      </c>
    </row>
    <row r="20" spans="1:4">
      <c r="A20" s="7">
        <v>19</v>
      </c>
      <c r="B20" s="8" t="s">
        <v>152</v>
      </c>
      <c r="C20" s="8" t="s">
        <v>60</v>
      </c>
      <c r="D20" s="9">
        <v>19</v>
      </c>
    </row>
    <row r="21" spans="1:4">
      <c r="A21" s="7">
        <v>20</v>
      </c>
      <c r="B21" s="8" t="s">
        <v>151</v>
      </c>
      <c r="C21" s="8" t="s">
        <v>60</v>
      </c>
      <c r="D21" s="9">
        <v>20</v>
      </c>
    </row>
    <row r="22" spans="1:4">
      <c r="A22" s="7">
        <v>21</v>
      </c>
      <c r="B22" s="8" t="s">
        <v>150</v>
      </c>
      <c r="C22" s="8" t="s">
        <v>60</v>
      </c>
      <c r="D22" s="6">
        <v>21</v>
      </c>
    </row>
    <row r="23" spans="1:4">
      <c r="A23" s="7">
        <v>22</v>
      </c>
      <c r="B23" s="8" t="s">
        <v>149</v>
      </c>
      <c r="C23" s="8" t="s">
        <v>86</v>
      </c>
      <c r="D23" s="9">
        <v>22</v>
      </c>
    </row>
    <row r="24" spans="1:4">
      <c r="A24" s="7">
        <v>23</v>
      </c>
      <c r="B24" s="8" t="s">
        <v>148</v>
      </c>
      <c r="C24" s="8" t="s">
        <v>145</v>
      </c>
      <c r="D24" s="9">
        <v>23</v>
      </c>
    </row>
    <row r="25" spans="1:4">
      <c r="A25" s="7">
        <v>24</v>
      </c>
      <c r="B25" s="8" t="s">
        <v>147</v>
      </c>
      <c r="C25" s="8" t="s">
        <v>145</v>
      </c>
      <c r="D25" s="9">
        <v>24</v>
      </c>
    </row>
    <row r="26" spans="1:4">
      <c r="A26" s="7">
        <v>25</v>
      </c>
      <c r="B26" s="8" t="s">
        <v>146</v>
      </c>
      <c r="C26" s="8" t="s">
        <v>145</v>
      </c>
      <c r="D26" s="6">
        <v>25</v>
      </c>
    </row>
    <row r="27" spans="1:4">
      <c r="A27" s="7">
        <v>26</v>
      </c>
      <c r="B27" s="8" t="s">
        <v>144</v>
      </c>
      <c r="C27" s="8" t="s">
        <v>145</v>
      </c>
      <c r="D27" s="9">
        <v>26</v>
      </c>
    </row>
    <row r="28" spans="1:4">
      <c r="A28" s="7">
        <v>27</v>
      </c>
      <c r="B28" s="8" t="s">
        <v>143</v>
      </c>
      <c r="C28" s="8" t="s">
        <v>104</v>
      </c>
      <c r="D28" s="9">
        <v>27</v>
      </c>
    </row>
    <row r="29" spans="1:4">
      <c r="A29" s="7">
        <v>28</v>
      </c>
      <c r="B29" s="8" t="s">
        <v>142</v>
      </c>
      <c r="C29" s="8" t="s">
        <v>86</v>
      </c>
      <c r="D29" s="9">
        <v>28</v>
      </c>
    </row>
    <row r="30" spans="1:4">
      <c r="A30" s="7">
        <v>29</v>
      </c>
      <c r="B30" s="8" t="s">
        <v>141</v>
      </c>
      <c r="C30" s="8" t="s">
        <v>86</v>
      </c>
      <c r="D30" s="6">
        <v>29</v>
      </c>
    </row>
    <row r="31" spans="1:4">
      <c r="A31" s="7">
        <v>30</v>
      </c>
      <c r="B31" s="8" t="s">
        <v>140</v>
      </c>
      <c r="C31" s="8" t="s">
        <v>104</v>
      </c>
      <c r="D31" s="9">
        <v>30</v>
      </c>
    </row>
    <row r="32" spans="1:4">
      <c r="A32" s="7">
        <v>31</v>
      </c>
      <c r="D32" s="9">
        <v>31</v>
      </c>
    </row>
    <row r="33" spans="1:4">
      <c r="A33" s="7">
        <v>31</v>
      </c>
      <c r="B33" s="8"/>
      <c r="C33" s="8"/>
      <c r="D33" s="9">
        <v>31</v>
      </c>
    </row>
    <row r="34" spans="1:4">
      <c r="A34" s="7">
        <v>32</v>
      </c>
      <c r="B34" s="8"/>
      <c r="C34" s="8"/>
      <c r="D34" s="9">
        <v>32</v>
      </c>
    </row>
    <row r="35" spans="1:4">
      <c r="A35" s="7">
        <v>33</v>
      </c>
      <c r="B35" s="8"/>
      <c r="C35" s="8"/>
      <c r="D35" s="9">
        <v>33</v>
      </c>
    </row>
    <row r="36" spans="1:4">
      <c r="A36" s="7">
        <v>34</v>
      </c>
      <c r="B36" s="8"/>
      <c r="C36" s="8"/>
      <c r="D36" s="9">
        <v>34</v>
      </c>
    </row>
    <row r="37" spans="1:4">
      <c r="A37" s="7">
        <v>35</v>
      </c>
      <c r="B37" s="8"/>
      <c r="C37" s="8"/>
      <c r="D37" s="9">
        <v>35</v>
      </c>
    </row>
    <row r="38" spans="1:4">
      <c r="A38" s="7">
        <v>36</v>
      </c>
      <c r="B38" s="8"/>
      <c r="C38" s="8"/>
      <c r="D38" s="9">
        <v>36</v>
      </c>
    </row>
    <row r="39" spans="1:4">
      <c r="A39" s="7">
        <v>37</v>
      </c>
      <c r="B39" s="8"/>
      <c r="C39" s="8"/>
      <c r="D39" s="9">
        <v>37</v>
      </c>
    </row>
    <row r="40" spans="1:4">
      <c r="A40" s="7">
        <v>38</v>
      </c>
      <c r="B40" s="8"/>
      <c r="C40" s="8"/>
      <c r="D40" s="9">
        <v>38</v>
      </c>
    </row>
    <row r="41" spans="1:4">
      <c r="A41" s="7">
        <v>39</v>
      </c>
      <c r="B41" s="8"/>
      <c r="C41" s="8"/>
      <c r="D41" s="9">
        <v>39</v>
      </c>
    </row>
    <row r="42" spans="1:4" ht="15" thickBot="1">
      <c r="A42" s="10">
        <v>40</v>
      </c>
      <c r="B42" s="11"/>
      <c r="C42" s="11"/>
      <c r="D42" s="12">
        <v>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G8" sqref="G8"/>
    </sheetView>
  </sheetViews>
  <sheetFormatPr defaultRowHeight="14.25"/>
  <cols>
    <col min="2" max="2" width="18" customWidth="1"/>
    <col min="3" max="3" width="18.5" customWidth="1"/>
    <col min="5" max="5" width="12.125" customWidth="1"/>
    <col min="6" max="6" width="13.875" customWidth="1"/>
  </cols>
  <sheetData>
    <row r="1" spans="1:7" ht="15" thickBot="1">
      <c r="A1" s="1" t="s">
        <v>0</v>
      </c>
      <c r="B1" s="2" t="s">
        <v>1</v>
      </c>
      <c r="C1" s="2" t="s">
        <v>2</v>
      </c>
      <c r="D1" s="3" t="s">
        <v>3</v>
      </c>
    </row>
    <row r="2" spans="1:7">
      <c r="A2" s="4">
        <v>1</v>
      </c>
      <c r="B2" s="5" t="s">
        <v>195</v>
      </c>
      <c r="C2" s="5" t="s">
        <v>97</v>
      </c>
      <c r="D2" s="6">
        <v>1</v>
      </c>
      <c r="E2" t="s">
        <v>98</v>
      </c>
    </row>
    <row r="3" spans="1:7">
      <c r="A3" s="7">
        <v>2</v>
      </c>
      <c r="B3" s="8" t="s">
        <v>194</v>
      </c>
      <c r="C3" s="8" t="s">
        <v>104</v>
      </c>
      <c r="D3" s="9">
        <v>1</v>
      </c>
    </row>
    <row r="4" spans="1:7">
      <c r="A4" s="7">
        <v>3</v>
      </c>
      <c r="B4" s="8" t="s">
        <v>193</v>
      </c>
      <c r="C4" s="8" t="s">
        <v>104</v>
      </c>
      <c r="D4" s="9">
        <v>2</v>
      </c>
      <c r="F4" t="s">
        <v>104</v>
      </c>
      <c r="G4">
        <f>1+2+8+11+15+18</f>
        <v>55</v>
      </c>
    </row>
    <row r="5" spans="1:7">
      <c r="A5" s="7">
        <v>4</v>
      </c>
      <c r="B5" s="8" t="s">
        <v>192</v>
      </c>
      <c r="C5" s="8" t="s">
        <v>80</v>
      </c>
      <c r="D5" s="9">
        <v>3</v>
      </c>
      <c r="F5" t="s">
        <v>80</v>
      </c>
      <c r="G5">
        <f>3+13+17+19+21+22</f>
        <v>95</v>
      </c>
    </row>
    <row r="6" spans="1:7">
      <c r="A6" s="7">
        <v>5</v>
      </c>
      <c r="B6" s="8" t="s">
        <v>191</v>
      </c>
      <c r="C6" s="8" t="s">
        <v>86</v>
      </c>
      <c r="D6" s="9">
        <v>4</v>
      </c>
      <c r="F6" t="s">
        <v>86</v>
      </c>
      <c r="G6">
        <f>4+12+16+20+23+24</f>
        <v>99</v>
      </c>
    </row>
    <row r="7" spans="1:7">
      <c r="A7" s="7">
        <v>6</v>
      </c>
      <c r="B7" s="8" t="s">
        <v>190</v>
      </c>
      <c r="C7" s="8" t="s">
        <v>69</v>
      </c>
      <c r="D7" s="9">
        <v>5</v>
      </c>
      <c r="F7" t="s">
        <v>69</v>
      </c>
      <c r="G7">
        <f>5+6+7+9+10+14</f>
        <v>51</v>
      </c>
    </row>
    <row r="8" spans="1:7">
      <c r="A8" s="7">
        <v>7</v>
      </c>
      <c r="B8" s="8" t="s">
        <v>189</v>
      </c>
      <c r="C8" s="8" t="s">
        <v>69</v>
      </c>
      <c r="D8" s="9">
        <v>6</v>
      </c>
    </row>
    <row r="9" spans="1:7">
      <c r="A9" s="7">
        <v>8</v>
      </c>
      <c r="B9" s="8" t="s">
        <v>188</v>
      </c>
      <c r="C9" s="8" t="s">
        <v>69</v>
      </c>
      <c r="D9" s="9">
        <v>7</v>
      </c>
    </row>
    <row r="10" spans="1:7">
      <c r="A10" s="7">
        <v>9</v>
      </c>
      <c r="B10" s="8" t="s">
        <v>187</v>
      </c>
      <c r="C10" s="8" t="s">
        <v>104</v>
      </c>
      <c r="D10" s="9">
        <v>8</v>
      </c>
    </row>
    <row r="11" spans="1:7">
      <c r="A11" s="7">
        <v>10</v>
      </c>
      <c r="B11" s="8" t="s">
        <v>186</v>
      </c>
      <c r="C11" s="8" t="s">
        <v>69</v>
      </c>
      <c r="D11" s="9">
        <v>9</v>
      </c>
    </row>
    <row r="12" spans="1:7">
      <c r="A12" s="7">
        <v>11</v>
      </c>
      <c r="B12" s="8" t="s">
        <v>185</v>
      </c>
      <c r="C12" s="8" t="s">
        <v>69</v>
      </c>
      <c r="D12" s="9">
        <v>10</v>
      </c>
    </row>
    <row r="13" spans="1:7">
      <c r="A13" s="7">
        <v>12</v>
      </c>
      <c r="B13" s="8" t="s">
        <v>184</v>
      </c>
      <c r="C13" s="8" t="s">
        <v>104</v>
      </c>
      <c r="D13" s="9">
        <v>11</v>
      </c>
    </row>
    <row r="14" spans="1:7">
      <c r="A14" s="7">
        <v>13</v>
      </c>
      <c r="B14" s="8" t="s">
        <v>183</v>
      </c>
      <c r="C14" s="8" t="s">
        <v>86</v>
      </c>
      <c r="D14" s="9">
        <v>12</v>
      </c>
    </row>
    <row r="15" spans="1:7">
      <c r="A15" s="7">
        <v>14</v>
      </c>
      <c r="B15" s="8" t="s">
        <v>182</v>
      </c>
      <c r="C15" s="8" t="s">
        <v>80</v>
      </c>
      <c r="D15" s="9">
        <v>13</v>
      </c>
    </row>
    <row r="16" spans="1:7">
      <c r="A16" s="7">
        <v>15</v>
      </c>
      <c r="B16" s="8" t="s">
        <v>181</v>
      </c>
      <c r="C16" s="8" t="s">
        <v>69</v>
      </c>
      <c r="D16" s="9">
        <v>14</v>
      </c>
    </row>
    <row r="17" spans="1:4">
      <c r="A17" s="7">
        <v>16</v>
      </c>
      <c r="B17" s="8" t="s">
        <v>180</v>
      </c>
      <c r="C17" s="8" t="s">
        <v>104</v>
      </c>
      <c r="D17" s="9">
        <v>15</v>
      </c>
    </row>
    <row r="18" spans="1:4">
      <c r="A18" s="7">
        <v>17</v>
      </c>
      <c r="B18" s="8" t="s">
        <v>179</v>
      </c>
      <c r="C18" s="8" t="s">
        <v>86</v>
      </c>
      <c r="D18" s="9">
        <v>16</v>
      </c>
    </row>
    <row r="19" spans="1:4">
      <c r="A19" s="7">
        <v>18</v>
      </c>
      <c r="B19" s="8" t="s">
        <v>178</v>
      </c>
      <c r="C19" s="8" t="s">
        <v>80</v>
      </c>
      <c r="D19" s="9">
        <v>17</v>
      </c>
    </row>
    <row r="20" spans="1:4">
      <c r="A20" s="7">
        <v>19</v>
      </c>
      <c r="B20" s="8" t="s">
        <v>177</v>
      </c>
      <c r="C20" s="8" t="s">
        <v>104</v>
      </c>
      <c r="D20" s="9">
        <v>18</v>
      </c>
    </row>
    <row r="21" spans="1:4">
      <c r="A21" s="7">
        <v>20</v>
      </c>
      <c r="B21" s="8" t="s">
        <v>176</v>
      </c>
      <c r="C21" s="8" t="s">
        <v>80</v>
      </c>
      <c r="D21" s="9">
        <v>19</v>
      </c>
    </row>
    <row r="22" spans="1:4">
      <c r="A22" s="7">
        <v>21</v>
      </c>
      <c r="B22" s="8" t="s">
        <v>175</v>
      </c>
      <c r="C22" s="8" t="s">
        <v>86</v>
      </c>
      <c r="D22" s="9">
        <v>20</v>
      </c>
    </row>
    <row r="23" spans="1:4">
      <c r="A23" s="7">
        <v>22</v>
      </c>
      <c r="B23" s="8" t="s">
        <v>174</v>
      </c>
      <c r="C23" s="8" t="s">
        <v>80</v>
      </c>
      <c r="D23" s="9">
        <v>21</v>
      </c>
    </row>
    <row r="24" spans="1:4">
      <c r="A24" s="7">
        <v>23</v>
      </c>
      <c r="B24" s="8" t="s">
        <v>173</v>
      </c>
      <c r="C24" s="8" t="s">
        <v>80</v>
      </c>
      <c r="D24" s="9">
        <v>22</v>
      </c>
    </row>
    <row r="25" spans="1:4">
      <c r="A25" s="7">
        <v>24</v>
      </c>
      <c r="B25" s="8" t="s">
        <v>172</v>
      </c>
      <c r="C25" s="8" t="s">
        <v>86</v>
      </c>
      <c r="D25" s="9">
        <v>23</v>
      </c>
    </row>
    <row r="26" spans="1:4">
      <c r="A26" s="7">
        <v>25</v>
      </c>
      <c r="B26" s="8" t="s">
        <v>171</v>
      </c>
      <c r="C26" s="8" t="s">
        <v>86</v>
      </c>
      <c r="D26" s="9">
        <v>24</v>
      </c>
    </row>
    <row r="27" spans="1:4">
      <c r="A27" s="7">
        <v>26</v>
      </c>
      <c r="B27" s="8"/>
      <c r="C27" s="8"/>
      <c r="D27" s="9">
        <v>26</v>
      </c>
    </row>
    <row r="28" spans="1:4">
      <c r="A28" s="7">
        <v>27</v>
      </c>
      <c r="B28" s="8"/>
      <c r="C28" s="8"/>
      <c r="D28" s="9">
        <v>27</v>
      </c>
    </row>
    <row r="29" spans="1:4">
      <c r="A29" s="7">
        <v>28</v>
      </c>
      <c r="B29" s="8"/>
      <c r="C29" s="8"/>
      <c r="D29" s="9">
        <v>28</v>
      </c>
    </row>
    <row r="30" spans="1:4">
      <c r="A30" s="7">
        <v>29</v>
      </c>
      <c r="B30" s="8"/>
      <c r="C30" s="8"/>
      <c r="D30" s="9">
        <v>29</v>
      </c>
    </row>
    <row r="31" spans="1:4">
      <c r="A31" s="7">
        <v>30</v>
      </c>
      <c r="B31" s="8"/>
      <c r="C31" s="8"/>
      <c r="D31" s="9">
        <v>30</v>
      </c>
    </row>
    <row r="32" spans="1:4">
      <c r="A32" s="7">
        <v>31</v>
      </c>
      <c r="B32" s="8"/>
      <c r="C32" s="8"/>
      <c r="D32" s="9">
        <v>31</v>
      </c>
    </row>
    <row r="33" spans="1:4">
      <c r="A33" s="7">
        <v>32</v>
      </c>
      <c r="B33" s="8"/>
      <c r="C33" s="8"/>
      <c r="D33" s="9">
        <v>32</v>
      </c>
    </row>
    <row r="34" spans="1:4">
      <c r="A34" s="7">
        <v>33</v>
      </c>
      <c r="B34" s="8"/>
      <c r="C34" s="8"/>
      <c r="D34" s="9">
        <v>33</v>
      </c>
    </row>
    <row r="35" spans="1:4">
      <c r="A35" s="7">
        <v>34</v>
      </c>
      <c r="B35" s="8"/>
      <c r="C35" s="8"/>
      <c r="D35" s="9">
        <v>34</v>
      </c>
    </row>
    <row r="36" spans="1:4">
      <c r="A36" s="7">
        <v>35</v>
      </c>
      <c r="B36" s="8"/>
      <c r="C36" s="8"/>
      <c r="D36" s="9">
        <v>35</v>
      </c>
    </row>
    <row r="37" spans="1:4">
      <c r="A37" s="7">
        <v>36</v>
      </c>
      <c r="B37" s="8"/>
      <c r="C37" s="8"/>
      <c r="D37" s="9">
        <v>36</v>
      </c>
    </row>
    <row r="38" spans="1:4">
      <c r="A38" s="7">
        <v>37</v>
      </c>
      <c r="B38" s="8"/>
      <c r="C38" s="8"/>
      <c r="D38" s="9">
        <v>37</v>
      </c>
    </row>
    <row r="39" spans="1:4">
      <c r="A39" s="7">
        <v>38</v>
      </c>
      <c r="B39" s="8"/>
      <c r="C39" s="8"/>
      <c r="D39" s="9">
        <v>38</v>
      </c>
    </row>
    <row r="40" spans="1:4">
      <c r="A40" s="7">
        <v>39</v>
      </c>
      <c r="B40" s="8"/>
      <c r="C40" s="8"/>
      <c r="D40" s="9">
        <v>39</v>
      </c>
    </row>
    <row r="41" spans="1:4" ht="15" thickBot="1">
      <c r="A41" s="10">
        <v>40</v>
      </c>
      <c r="B41" s="11"/>
      <c r="C41" s="11"/>
      <c r="D41" s="12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Dziewczęta licealiada</vt:lpstr>
      <vt:lpstr>Chłopcy licealiada</vt:lpstr>
      <vt:lpstr>Dziewczęta IMS</vt:lpstr>
      <vt:lpstr>Chłopcy IMS</vt:lpstr>
      <vt:lpstr>Dziewczęta IDiM młodsi</vt:lpstr>
      <vt:lpstr>Chłopcy IDiM młodsi</vt:lpstr>
      <vt:lpstr>Dziewczęta IDiM starsi</vt:lpstr>
      <vt:lpstr>Chłopcy IDiM starsi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2023-04-14T06:48:55Z</dcterms:created>
  <dcterms:modified xsi:type="dcterms:W3CDTF">2023-04-14T10:31:16Z</dcterms:modified>
</cp:coreProperties>
</file>